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3420" windowHeight="1560" activeTab="1"/>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g01收入支出决算总表!$A$1:$F$33</definedName>
    <definedName name="_xlnm.Print_Area" localSheetId="3">g04财政拨款收入支出决算总表!$A$1:$H$34</definedName>
    <definedName name="_xlnm.Print_Area" localSheetId="4">g05一般公共预算财政拨款支出决算表!$A$1:$F$27</definedName>
    <definedName name="_xlnm.Print_Area" localSheetId="5">g06一般公共预算财政拨款基本支出决算表!$A$1:$F$21</definedName>
    <definedName name="_xlnm.Print_Area" localSheetId="7">g08政府性基金预算财政拨款支出决算表!$A$1:$I$10</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A8" i="12" l="1"/>
  <c r="C8" i="12"/>
  <c r="G8" i="12"/>
  <c r="I8" i="12"/>
  <c r="F6" i="15"/>
  <c r="F20" i="15" s="1"/>
  <c r="C13" i="15"/>
  <c r="C20" i="15" s="1"/>
  <c r="C6" i="15"/>
  <c r="D26" i="6"/>
  <c r="D25" i="6"/>
  <c r="D24" i="6"/>
  <c r="D23" i="6"/>
  <c r="D22" i="6"/>
  <c r="D21" i="6"/>
  <c r="D20" i="6"/>
  <c r="D19" i="6"/>
  <c r="D18" i="6"/>
  <c r="D17" i="6"/>
  <c r="D16" i="6"/>
  <c r="D15" i="6"/>
  <c r="D14" i="6"/>
  <c r="D13" i="6"/>
  <c r="D12" i="6"/>
  <c r="D11" i="6"/>
  <c r="D10" i="6"/>
  <c r="D9" i="6"/>
  <c r="F9" i="6"/>
  <c r="E9" i="6"/>
  <c r="E10" i="6"/>
  <c r="E11" i="6"/>
  <c r="E24" i="6"/>
  <c r="E25" i="6"/>
  <c r="E19" i="6"/>
  <c r="F19" i="6"/>
  <c r="F20" i="6"/>
  <c r="E20" i="6"/>
  <c r="E14" i="6"/>
  <c r="E15" i="6"/>
  <c r="E17" i="6"/>
  <c r="F28" i="13"/>
  <c r="F25" i="13"/>
  <c r="F18" i="13"/>
  <c r="F15" i="13"/>
  <c r="F14" i="13"/>
  <c r="G28" i="13"/>
  <c r="G33" i="13" s="1"/>
  <c r="F33" i="13" s="1"/>
  <c r="F8" i="5"/>
  <c r="E8" i="5"/>
  <c r="D8" i="5"/>
  <c r="F19" i="5"/>
  <c r="F18" i="5" s="1"/>
  <c r="D18" i="5" s="1"/>
  <c r="D25" i="5"/>
  <c r="E24" i="5"/>
  <c r="D24" i="5"/>
  <c r="E23" i="5"/>
  <c r="D23" i="5" s="1"/>
  <c r="D22" i="5"/>
  <c r="D21" i="5"/>
  <c r="D20" i="5"/>
  <c r="E19" i="5"/>
  <c r="D19" i="5"/>
  <c r="E18" i="5"/>
  <c r="D17" i="5"/>
  <c r="E16" i="5"/>
  <c r="D16" i="5"/>
  <c r="D15" i="5"/>
  <c r="D14" i="5"/>
  <c r="E13" i="5"/>
  <c r="D13" i="5"/>
  <c r="D12" i="5"/>
  <c r="D11" i="5"/>
  <c r="E10" i="5"/>
  <c r="D10" i="5"/>
  <c r="E9" i="5"/>
  <c r="D9" i="5" s="1"/>
  <c r="D8" i="4"/>
  <c r="E19" i="4"/>
  <c r="D25" i="4"/>
  <c r="D24" i="4"/>
  <c r="D23" i="4"/>
  <c r="D22" i="4"/>
  <c r="D21" i="4"/>
  <c r="D20" i="4"/>
  <c r="D19" i="4"/>
  <c r="D17" i="4"/>
  <c r="D16" i="4"/>
  <c r="D15" i="4"/>
  <c r="D14" i="4"/>
  <c r="D13" i="4"/>
  <c r="D12" i="4"/>
  <c r="D11" i="4"/>
  <c r="D10" i="4"/>
  <c r="D9" i="4"/>
  <c r="E23" i="4"/>
  <c r="E24" i="4"/>
  <c r="E18" i="4"/>
  <c r="E8" i="4" s="1"/>
  <c r="E13" i="4"/>
  <c r="E16" i="4"/>
  <c r="E10" i="4"/>
  <c r="E9" i="4" s="1"/>
  <c r="F32" i="3"/>
  <c r="C32" i="3"/>
  <c r="D18" i="4" l="1"/>
</calcChain>
</file>

<file path=xl/sharedStrings.xml><?xml version="1.0" encoding="utf-8"?>
<sst xmlns="http://schemas.openxmlformats.org/spreadsheetml/2006/main" count="342" uniqueCount="197">
  <si>
    <t>收入</t>
  </si>
  <si>
    <t>支出</t>
  </si>
  <si>
    <t>项    目</t>
    <phoneticPr fontId="2" type="noConversion"/>
  </si>
  <si>
    <t>行次</t>
  </si>
  <si>
    <t>决算数</t>
    <phoneticPr fontId="2" type="noConversion"/>
  </si>
  <si>
    <t>栏    次</t>
    <phoneticPr fontId="2" type="noConversion"/>
  </si>
  <si>
    <t>1</t>
  </si>
  <si>
    <t>2</t>
  </si>
  <si>
    <t>3</t>
  </si>
  <si>
    <t>4</t>
  </si>
  <si>
    <t>5</t>
  </si>
  <si>
    <t>6</t>
  </si>
  <si>
    <t>7</t>
  </si>
  <si>
    <t>8</t>
  </si>
  <si>
    <t>9</t>
  </si>
  <si>
    <t>10</t>
  </si>
  <si>
    <t>11</t>
  </si>
  <si>
    <t>12</t>
  </si>
  <si>
    <t>13</t>
  </si>
  <si>
    <t>14</t>
  </si>
  <si>
    <t>16</t>
  </si>
  <si>
    <t>17</t>
  </si>
  <si>
    <t>18</t>
  </si>
  <si>
    <t>19</t>
  </si>
  <si>
    <t>20</t>
  </si>
  <si>
    <t>21</t>
  </si>
  <si>
    <t>22</t>
  </si>
  <si>
    <t>23</t>
  </si>
  <si>
    <t>本年收入合计</t>
  </si>
  <si>
    <t>24</t>
  </si>
  <si>
    <t>本年支出合计</t>
  </si>
  <si>
    <t>25</t>
  </si>
  <si>
    <t>26</t>
  </si>
  <si>
    <t>合计</t>
  </si>
  <si>
    <t>项    目</t>
    <phoneticPr fontId="2" type="noConversion"/>
  </si>
  <si>
    <t>上级补助收入</t>
  </si>
  <si>
    <t>事业收入</t>
  </si>
  <si>
    <t>经营收入</t>
    <phoneticPr fontId="2" type="noConversion"/>
  </si>
  <si>
    <t>其他收入</t>
  </si>
  <si>
    <t>科目名称</t>
  </si>
  <si>
    <t>栏次</t>
  </si>
  <si>
    <t>基本支出</t>
  </si>
  <si>
    <t>项目支出</t>
  </si>
  <si>
    <t>上缴上级支出</t>
  </si>
  <si>
    <t>经营支出</t>
    <phoneticPr fontId="2" type="noConversion"/>
  </si>
  <si>
    <t>对附属单位补助支出</t>
  </si>
  <si>
    <t>4</t>
    <phoneticPr fontId="2" type="noConversion"/>
  </si>
  <si>
    <t>5</t>
    <phoneticPr fontId="2" type="noConversion"/>
  </si>
  <si>
    <t>6</t>
    <phoneticPr fontId="2" type="noConversion"/>
  </si>
  <si>
    <r>
      <t xml:space="preserve">项 </t>
    </r>
    <r>
      <rPr>
        <sz val="11"/>
        <color indexed="8"/>
        <rFont val="宋体"/>
        <family val="3"/>
        <charset val="134"/>
      </rPr>
      <t xml:space="preserve">   </t>
    </r>
    <r>
      <rPr>
        <sz val="12"/>
        <rFont val="宋体"/>
        <family val="3"/>
        <charset val="134"/>
      </rPr>
      <t>目</t>
    </r>
    <phoneticPr fontId="2" type="noConversion"/>
  </si>
  <si>
    <t xml:space="preserve">基本支出  </t>
    <phoneticPr fontId="2" type="noConversion"/>
  </si>
  <si>
    <t>合计</t>
    <phoneticPr fontId="2" type="noConversion"/>
  </si>
  <si>
    <t>单位：万元</t>
    <phoneticPr fontId="2" type="noConversion"/>
  </si>
  <si>
    <t>单位：万元</t>
    <phoneticPr fontId="2" type="noConversion"/>
  </si>
  <si>
    <t>公开01表</t>
    <phoneticPr fontId="2" type="noConversion"/>
  </si>
  <si>
    <t>公开02表</t>
    <phoneticPr fontId="2" type="noConversion"/>
  </si>
  <si>
    <t>公开04表</t>
    <phoneticPr fontId="2" type="noConversion"/>
  </si>
  <si>
    <t>公开03表</t>
    <phoneticPr fontId="2" type="noConversion"/>
  </si>
  <si>
    <t>7</t>
    <phoneticPr fontId="2" type="noConversion"/>
  </si>
  <si>
    <t>财政拨款收入</t>
    <phoneticPr fontId="2" type="noConversion"/>
  </si>
  <si>
    <t>本年收入</t>
    <phoneticPr fontId="9" type="noConversion"/>
  </si>
  <si>
    <t>项目支出</t>
    <phoneticPr fontId="9" type="noConversion"/>
  </si>
  <si>
    <t>年末结转和结余</t>
    <phoneticPr fontId="9" type="noConversion"/>
  </si>
  <si>
    <t xml:space="preserve">基本支出  </t>
    <phoneticPr fontId="9" type="noConversion"/>
  </si>
  <si>
    <t>本年支出</t>
    <phoneticPr fontId="9" type="noConversion"/>
  </si>
  <si>
    <t>小计</t>
    <phoneticPr fontId="9" type="noConversion"/>
  </si>
  <si>
    <t>本年支出合计</t>
    <phoneticPr fontId="2" type="noConversion"/>
  </si>
  <si>
    <t>一、财政拨款收入</t>
    <phoneticPr fontId="2" type="noConversion"/>
  </si>
  <si>
    <t>二、上级补助收入</t>
    <phoneticPr fontId="2" type="noConversion"/>
  </si>
  <si>
    <t>三、事业收入</t>
    <phoneticPr fontId="2" type="noConversion"/>
  </si>
  <si>
    <t>四、经营收入</t>
    <phoneticPr fontId="2" type="noConversion"/>
  </si>
  <si>
    <t>六、其他收入</t>
    <phoneticPr fontId="2" type="noConversion"/>
  </si>
  <si>
    <t>合计</t>
    <phoneticPr fontId="2" type="noConversion"/>
  </si>
  <si>
    <t>因公出国（境）费</t>
    <phoneticPr fontId="2" type="noConversion"/>
  </si>
  <si>
    <t>公务用车购置及运行费</t>
    <phoneticPr fontId="2" type="noConversion"/>
  </si>
  <si>
    <t>公务接待费</t>
    <phoneticPr fontId="2" type="noConversion"/>
  </si>
  <si>
    <t>小计</t>
    <phoneticPr fontId="2" type="noConversion"/>
  </si>
  <si>
    <t>公务用车
购置费</t>
    <phoneticPr fontId="2" type="noConversion"/>
  </si>
  <si>
    <t>公务用车
运行费</t>
    <phoneticPr fontId="2" type="noConversion"/>
  </si>
  <si>
    <t>五、附属单位上缴收入</t>
    <phoneticPr fontId="2" type="noConversion"/>
  </si>
  <si>
    <t>附属单位上缴收入</t>
    <phoneticPr fontId="2" type="noConversion"/>
  </si>
  <si>
    <t>收入支出决算总表</t>
    <phoneticPr fontId="2" type="noConversion"/>
  </si>
  <si>
    <t>一、一般公共服务支出</t>
  </si>
  <si>
    <t>二、外交支出</t>
  </si>
  <si>
    <t>三、国防支出</t>
  </si>
  <si>
    <t>四、公共安全支出</t>
  </si>
  <si>
    <t>五、教育支出</t>
  </si>
  <si>
    <t>六、科学技术支出</t>
  </si>
  <si>
    <t>收入决算表</t>
    <phoneticPr fontId="2" type="noConversion"/>
  </si>
  <si>
    <t>注：本表反映部门本年度取得的各项收入情况。</t>
    <phoneticPr fontId="2" type="noConversion"/>
  </si>
  <si>
    <r>
      <t>注：本表反映部门本年度的总收支和年末结转结余情况</t>
    </r>
    <r>
      <rPr>
        <sz val="10"/>
        <rFont val="宋体"/>
        <family val="3"/>
        <charset val="134"/>
      </rPr>
      <t>。</t>
    </r>
    <phoneticPr fontId="2" type="noConversion"/>
  </si>
  <si>
    <t>注：本表反映部门本年度各项支出情况。</t>
    <phoneticPr fontId="2" type="noConversion"/>
  </si>
  <si>
    <t>支出决算表</t>
    <phoneticPr fontId="2" type="noConversion"/>
  </si>
  <si>
    <t>一般公共预算财政拨款支出决算表</t>
    <phoneticPr fontId="2" type="noConversion"/>
  </si>
  <si>
    <t>财政拨款收入支出决算总表</t>
    <phoneticPr fontId="2" type="noConversion"/>
  </si>
  <si>
    <t>二、政府性基金预算财政拨款</t>
  </si>
  <si>
    <t>一、一般公共预算财政拨款</t>
    <phoneticPr fontId="2" type="noConversion"/>
  </si>
  <si>
    <t>年初财政拨款结转和结余</t>
  </si>
  <si>
    <t>年末结转和结余</t>
    <phoneticPr fontId="2" type="noConversion"/>
  </si>
  <si>
    <t>金额</t>
    <phoneticPr fontId="2" type="noConversion"/>
  </si>
  <si>
    <r>
      <t>注：本表反映部门本年度一般公共预算财政拨款和政府性基金预算财政拨款的总收支和年末结转结余情况</t>
    </r>
    <r>
      <rPr>
        <sz val="10"/>
        <rFont val="宋体"/>
        <family val="3"/>
        <charset val="134"/>
      </rPr>
      <t>。</t>
    </r>
    <phoneticPr fontId="2" type="noConversion"/>
  </si>
  <si>
    <r>
      <t>公开0</t>
    </r>
    <r>
      <rPr>
        <sz val="10"/>
        <color indexed="8"/>
        <rFont val="宋体"/>
        <family val="3"/>
        <charset val="134"/>
      </rPr>
      <t>5</t>
    </r>
    <r>
      <rPr>
        <sz val="10"/>
        <color indexed="8"/>
        <rFont val="宋体"/>
        <family val="3"/>
        <charset val="134"/>
      </rPr>
      <t>表</t>
    </r>
    <phoneticPr fontId="2" type="noConversion"/>
  </si>
  <si>
    <r>
      <t>公开0</t>
    </r>
    <r>
      <rPr>
        <sz val="10"/>
        <color indexed="8"/>
        <rFont val="宋体"/>
        <family val="3"/>
        <charset val="134"/>
      </rPr>
      <t>8</t>
    </r>
    <r>
      <rPr>
        <sz val="10"/>
        <color indexed="8"/>
        <rFont val="宋体"/>
        <family val="3"/>
        <charset val="134"/>
      </rPr>
      <t>表</t>
    </r>
    <phoneticPr fontId="2" type="noConversion"/>
  </si>
  <si>
    <t>政府性基金预算财政拨款收入支出决算表</t>
    <phoneticPr fontId="2" type="noConversion"/>
  </si>
  <si>
    <t>注：本表反映部门本年度政府性基金预算财政拨款收入支出及结转和结余情况。</t>
    <phoneticPr fontId="2" type="noConversion"/>
  </si>
  <si>
    <r>
      <t>公开0</t>
    </r>
    <r>
      <rPr>
        <sz val="10"/>
        <color indexed="8"/>
        <rFont val="宋体"/>
        <family val="3"/>
        <charset val="134"/>
      </rPr>
      <t>7</t>
    </r>
    <r>
      <rPr>
        <sz val="10"/>
        <color indexed="8"/>
        <rFont val="宋体"/>
        <family val="3"/>
        <charset val="134"/>
      </rPr>
      <t>表</t>
    </r>
    <phoneticPr fontId="2" type="noConversion"/>
  </si>
  <si>
    <t>功能分类科目编码</t>
    <phoneticPr fontId="2" type="noConversion"/>
  </si>
  <si>
    <t>功能分类科目编码</t>
    <phoneticPr fontId="9" type="noConversion"/>
  </si>
  <si>
    <t>一般公共预算财政拨款</t>
    <phoneticPr fontId="2" type="noConversion"/>
  </si>
  <si>
    <t>政府性基金预算财政拨款</t>
    <phoneticPr fontId="2" type="noConversion"/>
  </si>
  <si>
    <t>注：本表反映部门本年度一般公共预算财政拨款实际支出情况。</t>
    <phoneticPr fontId="2" type="noConversion"/>
  </si>
  <si>
    <t>年初结转和结余</t>
    <phoneticPr fontId="9" type="noConversion"/>
  </si>
  <si>
    <t>一般公共预算财政拨款基本支出决算表</t>
    <phoneticPr fontId="2" type="noConversion"/>
  </si>
  <si>
    <r>
      <t>公开06</t>
    </r>
    <r>
      <rPr>
        <sz val="10"/>
        <color indexed="8"/>
        <rFont val="宋体"/>
        <family val="3"/>
        <charset val="134"/>
      </rPr>
      <t>表</t>
    </r>
    <phoneticPr fontId="2" type="noConversion"/>
  </si>
  <si>
    <t>单位：万元</t>
    <phoneticPr fontId="2" type="noConversion"/>
  </si>
  <si>
    <t>人员经费</t>
    <phoneticPr fontId="2" type="noConversion"/>
  </si>
  <si>
    <t>公用经费</t>
    <phoneticPr fontId="2" type="noConversion"/>
  </si>
  <si>
    <t>经济分类科目编码</t>
    <phoneticPr fontId="2" type="noConversion"/>
  </si>
  <si>
    <t>科目名称</t>
    <phoneticPr fontId="2" type="noConversion"/>
  </si>
  <si>
    <t>金额</t>
    <phoneticPr fontId="2" type="noConversion"/>
  </si>
  <si>
    <t>人员经费合计</t>
    <phoneticPr fontId="2" type="noConversion"/>
  </si>
  <si>
    <t>公用经费合计</t>
    <phoneticPr fontId="2" type="noConversion"/>
  </si>
  <si>
    <t>注：本表反映部门本年度一般公共预算财政拨款基本支出明细情况。</t>
    <phoneticPr fontId="2" type="noConversion"/>
  </si>
  <si>
    <t>一般公共预算财政拨款“三公”经费支出决算表</t>
    <phoneticPr fontId="2" type="noConversion"/>
  </si>
  <si>
    <t>2017年度预算数</t>
    <phoneticPr fontId="2" type="noConversion"/>
  </si>
  <si>
    <t>2017年度决算数</t>
    <phoneticPr fontId="2" type="noConversion"/>
  </si>
  <si>
    <t xml:space="preserve">注：本表反映部门本年度财政拨款“三公”经费支出情况。其中，预算数为“三公”经费年初预算数，决算数是包括当年一般公共预算财政拨款和以前年度结转资金安排的实际支出。 
</t>
    <phoneticPr fontId="2" type="noConversion"/>
  </si>
  <si>
    <t>15</t>
  </si>
  <si>
    <t>十五、商业服务业等支出</t>
  </si>
  <si>
    <t>十六、金融支出</t>
  </si>
  <si>
    <t>十七、援助其他地区支出</t>
  </si>
  <si>
    <t>十八、国土海洋气象等支出</t>
  </si>
  <si>
    <t>十九、住房保障支出</t>
  </si>
  <si>
    <t>二十、粮油物资储备支出</t>
  </si>
  <si>
    <t>27</t>
  </si>
  <si>
    <t>七、文化体育与传媒支出</t>
    <phoneticPr fontId="2" type="noConversion"/>
  </si>
  <si>
    <t>八、社会保障和就业支出</t>
    <phoneticPr fontId="2" type="noConversion"/>
  </si>
  <si>
    <t>九、医疗卫生与计划生育支出</t>
    <phoneticPr fontId="2" type="noConversion"/>
  </si>
  <si>
    <t>十、节能环保支出</t>
    <phoneticPr fontId="2" type="noConversion"/>
  </si>
  <si>
    <t>十一、城乡社区支出</t>
    <phoneticPr fontId="2" type="noConversion"/>
  </si>
  <si>
    <t>十二、农林水支出</t>
    <phoneticPr fontId="2" type="noConversion"/>
  </si>
  <si>
    <t>十三、交通运输支出</t>
    <phoneticPr fontId="2" type="noConversion"/>
  </si>
  <si>
    <t>十四、资源勘探信息等支出</t>
    <phoneticPr fontId="2" type="noConversion"/>
  </si>
  <si>
    <t>二十一、其他支出</t>
    <phoneticPr fontId="2" type="noConversion"/>
  </si>
  <si>
    <t>部门：鹤山市西江大堤管理所</t>
    <phoneticPr fontId="2" type="noConversion"/>
  </si>
  <si>
    <t>社会保障和就业支出</t>
  </si>
  <si>
    <t>行政事业单位离退休</t>
  </si>
  <si>
    <t>医疗卫生与计划生育支出</t>
  </si>
  <si>
    <t>计划生育事务</t>
  </si>
  <si>
    <t xml:space="preserve">  计划生育服务</t>
  </si>
  <si>
    <t>农林水支出</t>
  </si>
  <si>
    <t>水利</t>
  </si>
  <si>
    <t>住房保障支出</t>
  </si>
  <si>
    <t>住房改革支出</t>
  </si>
  <si>
    <t xml:space="preserve">  事业单位离退休</t>
  </si>
  <si>
    <t xml:space="preserve">  机关服务</t>
  </si>
  <si>
    <t xml:space="preserve">  水利工程运行与维护</t>
  </si>
  <si>
    <t xml:space="preserve">  防汛</t>
  </si>
  <si>
    <t xml:space="preserve">  住房公积金</t>
  </si>
  <si>
    <t>行政事业单位医疗</t>
    <phoneticPr fontId="2" type="noConversion"/>
  </si>
  <si>
    <r>
      <t xml:space="preserve"> </t>
    </r>
    <r>
      <rPr>
        <sz val="12"/>
        <rFont val="宋体"/>
        <family val="3"/>
        <charset val="134"/>
      </rPr>
      <t xml:space="preserve"> 事业单位医疗</t>
    </r>
    <phoneticPr fontId="2" type="noConversion"/>
  </si>
  <si>
    <t>部门：鹤山市西江大堤管理所</t>
    <phoneticPr fontId="2" type="noConversion"/>
  </si>
  <si>
    <t xml:space="preserve">  机关事业单位基本养老保险缴费支出</t>
    <phoneticPr fontId="2" type="noConversion"/>
  </si>
  <si>
    <t>工资福利支出</t>
    <phoneticPr fontId="2" type="noConversion"/>
  </si>
  <si>
    <t xml:space="preserve">  基本工资</t>
    <phoneticPr fontId="2" type="noConversion"/>
  </si>
  <si>
    <t xml:space="preserve">  津贴补贴</t>
    <phoneticPr fontId="2" type="noConversion"/>
  </si>
  <si>
    <t xml:space="preserve">  奖金</t>
    <phoneticPr fontId="2" type="noConversion"/>
  </si>
  <si>
    <t xml:space="preserve">  其他社会保障缴费</t>
    <phoneticPr fontId="2" type="noConversion"/>
  </si>
  <si>
    <t xml:space="preserve">  绩效工资</t>
    <phoneticPr fontId="2" type="noConversion"/>
  </si>
  <si>
    <t>对个人和家庭的补助</t>
    <phoneticPr fontId="2" type="noConversion"/>
  </si>
  <si>
    <t xml:space="preserve">  机关事业单位基本养老保险缴费</t>
    <phoneticPr fontId="2" type="noConversion"/>
  </si>
  <si>
    <t xml:space="preserve">  退休费</t>
    <phoneticPr fontId="2" type="noConversion"/>
  </si>
  <si>
    <t xml:space="preserve">  奖励金</t>
    <phoneticPr fontId="2" type="noConversion"/>
  </si>
  <si>
    <t xml:space="preserve">  住房公积金</t>
    <phoneticPr fontId="2" type="noConversion"/>
  </si>
  <si>
    <t xml:space="preserve">  其他对个人和家庭的补助支出</t>
    <phoneticPr fontId="2" type="noConversion"/>
  </si>
  <si>
    <t>商品和服务支出</t>
    <phoneticPr fontId="2" type="noConversion"/>
  </si>
  <si>
    <t xml:space="preserve">  办公费</t>
    <phoneticPr fontId="2" type="noConversion"/>
  </si>
  <si>
    <t xml:space="preserve">  手续费</t>
    <phoneticPr fontId="2" type="noConversion"/>
  </si>
  <si>
    <t xml:space="preserve">  水费</t>
    <phoneticPr fontId="2" type="noConversion"/>
  </si>
  <si>
    <t xml:space="preserve">  电费</t>
    <phoneticPr fontId="2" type="noConversion"/>
  </si>
  <si>
    <t xml:space="preserve">  邮电费</t>
    <phoneticPr fontId="2" type="noConversion"/>
  </si>
  <si>
    <t xml:space="preserve">  差旅费</t>
    <phoneticPr fontId="2" type="noConversion"/>
  </si>
  <si>
    <t xml:space="preserve">  维修（护）费</t>
    <phoneticPr fontId="2" type="noConversion"/>
  </si>
  <si>
    <t xml:space="preserve">  培训费</t>
    <phoneticPr fontId="2" type="noConversion"/>
  </si>
  <si>
    <t xml:space="preserve">  公务接待费</t>
    <phoneticPr fontId="2" type="noConversion"/>
  </si>
  <si>
    <t xml:space="preserve">  专用材料费</t>
    <phoneticPr fontId="2" type="noConversion"/>
  </si>
  <si>
    <t xml:space="preserve">  劳务费</t>
    <phoneticPr fontId="2" type="noConversion"/>
  </si>
  <si>
    <t xml:space="preserve">  其他商品和服务支出</t>
    <phoneticPr fontId="2" type="noConversion"/>
  </si>
  <si>
    <t xml:space="preserve">     用事业基金弥补收支差额</t>
    <phoneticPr fontId="2" type="noConversion"/>
  </si>
  <si>
    <t xml:space="preserve">     年初结转和结余</t>
    <phoneticPr fontId="2" type="noConversion"/>
  </si>
  <si>
    <t xml:space="preserve">  本年收入合计</t>
    <phoneticPr fontId="2" type="noConversion"/>
  </si>
  <si>
    <t xml:space="preserve">    本年支出合计</t>
    <phoneticPr fontId="2" type="noConversion"/>
  </si>
  <si>
    <t xml:space="preserve">       结余分配</t>
    <phoneticPr fontId="2" type="noConversion"/>
  </si>
  <si>
    <t xml:space="preserve">       年末结转和结余</t>
    <phoneticPr fontId="2" type="noConversion"/>
  </si>
  <si>
    <t xml:space="preserve">  机关事业单位基本养老保险缴费支出</t>
    <phoneticPr fontId="2" type="noConversion"/>
  </si>
  <si>
    <t xml:space="preserve">   一般公共预算财政拨款</t>
    <phoneticPr fontId="2" type="noConversion"/>
  </si>
  <si>
    <t xml:space="preserve">     政府性基金预算财政拨款</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</si>
</sst>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34">
    <font>
      <sz val="12"/>
      <name val="宋体"/>
      <charset val="134"/>
    </font>
    <font>
      <sz val="12"/>
      <name val="宋体"/>
      <family val="3"/>
      <charset val="134"/>
    </font>
    <font>
      <sz val="9"/>
      <name val="宋体"/>
      <family val="3"/>
      <charset val="134"/>
    </font>
    <font>
      <sz val="10"/>
      <name val="宋体"/>
      <family val="3"/>
      <charset val="134"/>
    </font>
    <font>
      <sz val="16"/>
      <name val="宋体"/>
      <family val="3"/>
      <charset val="134"/>
    </font>
    <font>
      <sz val="10"/>
      <color indexed="8"/>
      <name val="宋体"/>
      <family val="3"/>
      <charset val="134"/>
    </font>
    <font>
      <sz val="11"/>
      <color indexed="8"/>
      <name val="宋体"/>
      <family val="3"/>
      <charset val="134"/>
    </font>
    <font>
      <sz val="12"/>
      <name val="宋体"/>
      <family val="3"/>
      <charset val="134"/>
    </font>
    <font>
      <sz val="12"/>
      <name val="宋体"/>
      <family val="3"/>
      <charset val="134"/>
    </font>
    <font>
      <sz val="9"/>
      <name val="宋体"/>
      <family val="3"/>
      <charset val="134"/>
    </font>
    <font>
      <sz val="11"/>
      <color indexed="20"/>
      <name val="宋体"/>
      <family val="3"/>
      <charset val="134"/>
    </font>
    <font>
      <sz val="11"/>
      <color indexed="17"/>
      <name val="宋体"/>
      <family val="3"/>
      <charset val="134"/>
    </font>
    <font>
      <sz val="10"/>
      <name val="Arial"/>
      <family val="2"/>
    </font>
    <font>
      <sz val="12"/>
      <name val="宋体"/>
      <family val="3"/>
      <charset val="134"/>
    </font>
    <font>
      <sz val="12"/>
      <name val="宋体"/>
      <family val="3"/>
      <charset val="134"/>
    </font>
    <font>
      <sz val="16"/>
      <name val="华文中宋"/>
      <family val="3"/>
      <charset val="134"/>
    </font>
    <font>
      <sz val="16"/>
      <color indexed="8"/>
      <name val="华文中宋"/>
      <family val="3"/>
      <charset val="134"/>
    </font>
    <font>
      <sz val="11"/>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font>
    <font>
      <sz val="10"/>
      <color indexed="8"/>
      <name val="宋体"/>
      <family val="3"/>
      <charset val="134"/>
    </font>
    <font>
      <sz val="16"/>
      <name val="华文中宋"/>
      <family val="3"/>
      <charset val="134"/>
    </font>
    <font>
      <sz val="12"/>
      <name val="宋体"/>
      <family val="3"/>
      <charset val="134"/>
    </font>
    <font>
      <sz val="11"/>
      <color theme="1"/>
      <name val="宋体"/>
      <family val="3"/>
      <charset val="134"/>
      <scheme val="minor"/>
    </font>
    <font>
      <sz val="16"/>
      <color indexed="8"/>
      <name val="宋体"/>
      <family val="3"/>
      <charset val="134"/>
    </font>
    <font>
      <sz val="12"/>
      <name val="宋体"/>
      <charset val="134"/>
    </font>
    <font>
      <sz val="11"/>
      <color indexed="20"/>
      <name val="宋体"/>
      <charset val="134"/>
    </font>
    <font>
      <sz val="11"/>
      <color indexed="17"/>
      <name val="宋体"/>
      <charset val="134"/>
    </font>
    <font>
      <sz val="11"/>
      <name val="宋体"/>
      <charset val="134"/>
    </font>
    <font>
      <sz val="11"/>
      <color theme="1"/>
      <name val="宋体"/>
      <charset val="134"/>
      <scheme val="minor"/>
    </font>
    <font>
      <b/>
      <sz val="12"/>
      <name val="宋体"/>
      <family val="3"/>
      <charset val="134"/>
    </font>
    <font>
      <b/>
      <sz val="10"/>
      <name val="宋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42">
    <xf numFmtId="0" fontId="0" fillId="0" borderId="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 fillId="0" borderId="0"/>
    <xf numFmtId="0" fontId="1" fillId="0" borderId="0"/>
    <xf numFmtId="0" fontId="25" fillId="0" borderId="0">
      <alignment vertical="center"/>
    </xf>
    <xf numFmtId="0" fontId="7" fillId="0" borderId="0"/>
    <xf numFmtId="0" fontId="13" fillId="0" borderId="0"/>
    <xf numFmtId="0" fontId="8" fillId="0" borderId="0">
      <alignment vertical="center"/>
    </xf>
    <xf numFmtId="0" fontId="8" fillId="0" borderId="0"/>
    <xf numFmtId="0" fontId="13" fillId="0" borderId="0"/>
    <xf numFmtId="0" fontId="1" fillId="0" borderId="0">
      <alignment vertical="center"/>
    </xf>
    <xf numFmtId="0" fontId="1" fillId="0" borderId="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0" borderId="0"/>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27" fillId="0" borderId="0"/>
    <xf numFmtId="0" fontId="27" fillId="0" borderId="0"/>
    <xf numFmtId="0" fontId="31"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cellStyleXfs>
  <cellXfs count="316">
    <xf numFmtId="0" fontId="0" fillId="0" borderId="0" xfId="0"/>
    <xf numFmtId="0" fontId="4" fillId="0" borderId="0" xfId="13" applyFont="1" applyBorder="1" applyAlignment="1">
      <alignment horizontal="right" vertical="center"/>
    </xf>
    <xf numFmtId="0" fontId="4" fillId="0" borderId="0" xfId="13" applyFont="1" applyAlignment="1">
      <alignment horizontal="right" vertical="center"/>
    </xf>
    <xf numFmtId="0" fontId="1" fillId="4" borderId="0" xfId="13" applyFill="1" applyAlignment="1">
      <alignment horizontal="right" vertical="center"/>
    </xf>
    <xf numFmtId="0" fontId="1" fillId="0" borderId="0" xfId="13" applyBorder="1" applyAlignment="1">
      <alignment horizontal="right" vertical="center"/>
    </xf>
    <xf numFmtId="0" fontId="1" fillId="0" borderId="0" xfId="13" applyAlignment="1">
      <alignment horizontal="righ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4" fillId="0" borderId="0" xfId="0" applyFont="1" applyAlignment="1">
      <alignment horizontal="right" vertical="center"/>
    </xf>
    <xf numFmtId="0" fontId="0" fillId="4" borderId="0" xfId="0" applyFill="1" applyAlignment="1">
      <alignment horizontal="right" vertical="center"/>
    </xf>
    <xf numFmtId="0" fontId="0" fillId="0" borderId="0" xfId="0" applyAlignment="1">
      <alignment horizontal="right" vertical="center"/>
    </xf>
    <xf numFmtId="0" fontId="5" fillId="4" borderId="0" xfId="0" applyFont="1" applyFill="1" applyAlignment="1">
      <alignment horizontal="center" vertical="center"/>
    </xf>
    <xf numFmtId="0" fontId="0" fillId="0" borderId="0" xfId="0" applyBorder="1" applyAlignment="1">
      <alignment horizontal="right" vertical="center" wrapText="1"/>
    </xf>
    <xf numFmtId="0" fontId="0" fillId="0" borderId="0" xfId="0" applyAlignment="1">
      <alignment horizontal="right" vertical="center" wrapText="1"/>
    </xf>
    <xf numFmtId="0" fontId="0" fillId="0" borderId="0" xfId="0" applyBorder="1" applyAlignment="1">
      <alignment horizontal="right" vertical="center"/>
    </xf>
    <xf numFmtId="49" fontId="1" fillId="4" borderId="1" xfId="0" quotePrefix="1"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0" fillId="0" borderId="0" xfId="0" applyNumberFormat="1" applyBorder="1" applyAlignment="1">
      <alignment horizontal="right" vertical="center"/>
    </xf>
    <xf numFmtId="49" fontId="0" fillId="0" borderId="0" xfId="0" applyNumberFormat="1" applyAlignment="1">
      <alignment horizontal="right" vertical="center"/>
    </xf>
    <xf numFmtId="0" fontId="3" fillId="0" borderId="0" xfId="0" applyFont="1" applyAlignment="1">
      <alignment horizontal="left" vertical="center"/>
    </xf>
    <xf numFmtId="0" fontId="3" fillId="0" borderId="0" xfId="0" applyFont="1" applyAlignment="1">
      <alignment horizontal="right" vertical="center"/>
    </xf>
    <xf numFmtId="0" fontId="4" fillId="4" borderId="0" xfId="14" applyFont="1" applyFill="1" applyAlignment="1">
      <alignment vertical="center" wrapText="1"/>
    </xf>
    <xf numFmtId="0" fontId="3" fillId="4" borderId="0" xfId="14" applyFont="1" applyFill="1" applyAlignment="1">
      <alignment horizontal="center" vertical="center" wrapText="1"/>
    </xf>
    <xf numFmtId="0" fontId="3" fillId="4" borderId="0" xfId="14" applyFont="1" applyFill="1" applyAlignment="1">
      <alignment vertical="center" wrapText="1"/>
    </xf>
    <xf numFmtId="0" fontId="1" fillId="0" borderId="0" xfId="14" applyFont="1" applyAlignment="1">
      <alignment horizontal="center" vertical="center" wrapText="1"/>
    </xf>
    <xf numFmtId="0" fontId="1" fillId="0" borderId="1" xfId="14" applyFont="1" applyBorder="1" applyAlignment="1">
      <alignment horizontal="center" vertical="center" wrapText="1"/>
    </xf>
    <xf numFmtId="0" fontId="1" fillId="0" borderId="3" xfId="14" applyFont="1" applyBorder="1" applyAlignment="1">
      <alignment horizontal="center" vertical="center" wrapText="1"/>
    </xf>
    <xf numFmtId="0" fontId="3" fillId="0" borderId="1" xfId="14" applyFont="1" applyBorder="1" applyAlignment="1">
      <alignment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0" xfId="14" applyFont="1" applyAlignment="1">
      <alignment horizontal="left" vertical="center"/>
    </xf>
    <xf numFmtId="0" fontId="1" fillId="0" borderId="0" xfId="14" applyAlignment="1">
      <alignment vertical="center" wrapText="1"/>
    </xf>
    <xf numFmtId="0" fontId="3" fillId="4" borderId="4" xfId="14" applyFont="1" applyFill="1" applyBorder="1" applyAlignment="1">
      <alignment vertical="center" wrapText="1"/>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 fontId="1" fillId="0" borderId="1" xfId="14" applyNumberFormat="1" applyFont="1" applyFill="1" applyBorder="1" applyAlignment="1">
      <alignment horizontal="center" vertical="center" wrapText="1"/>
    </xf>
    <xf numFmtId="4" fontId="1" fillId="0" borderId="3" xfId="14" applyNumberFormat="1" applyFont="1" applyFill="1" applyBorder="1" applyAlignment="1">
      <alignment horizontal="center" vertical="center" wrapText="1"/>
    </xf>
    <xf numFmtId="0" fontId="5" fillId="4" borderId="0" xfId="13" applyFont="1" applyFill="1" applyAlignment="1">
      <alignment horizontal="right" vertical="center"/>
    </xf>
    <xf numFmtId="0" fontId="3" fillId="4" borderId="0" xfId="14" applyFont="1" applyFill="1" applyBorder="1" applyAlignment="1">
      <alignment vertical="center" wrapText="1"/>
    </xf>
    <xf numFmtId="0" fontId="1" fillId="0" borderId="6" xfId="14" applyFont="1" applyBorder="1" applyAlignment="1">
      <alignment horizontal="center" vertical="center" wrapText="1"/>
    </xf>
    <xf numFmtId="4" fontId="1" fillId="0" borderId="6" xfId="14" applyNumberFormat="1" applyFont="1" applyFill="1" applyBorder="1" applyAlignment="1">
      <alignment horizontal="center" vertical="center" wrapText="1"/>
    </xf>
    <xf numFmtId="176" fontId="17" fillId="4" borderId="1" xfId="13" quotePrefix="1" applyNumberFormat="1" applyFont="1" applyFill="1" applyBorder="1" applyAlignment="1">
      <alignment horizontal="center" vertical="center"/>
    </xf>
    <xf numFmtId="176" fontId="17" fillId="0" borderId="8" xfId="13" quotePrefix="1" applyNumberFormat="1" applyFont="1" applyFill="1" applyBorder="1" applyAlignment="1">
      <alignment horizontal="left" vertical="center"/>
    </xf>
    <xf numFmtId="176" fontId="17" fillId="0" borderId="1" xfId="13" applyNumberFormat="1" applyFont="1" applyFill="1" applyBorder="1" applyAlignment="1">
      <alignment horizontal="right" vertical="center"/>
    </xf>
    <xf numFmtId="176" fontId="17" fillId="4" borderId="1" xfId="13" quotePrefix="1" applyNumberFormat="1" applyFont="1" applyFill="1" applyBorder="1" applyAlignment="1">
      <alignment horizontal="left" vertical="center"/>
    </xf>
    <xf numFmtId="176" fontId="17" fillId="0" borderId="3" xfId="13" applyNumberFormat="1" applyFont="1" applyFill="1" applyBorder="1" applyAlignment="1">
      <alignment horizontal="right" vertical="center"/>
    </xf>
    <xf numFmtId="176" fontId="17" fillId="4" borderId="8" xfId="13" applyNumberFormat="1" applyFont="1" applyFill="1" applyBorder="1" applyAlignment="1">
      <alignment horizontal="left" vertical="center"/>
    </xf>
    <xf numFmtId="176" fontId="17" fillId="4" borderId="8" xfId="13" quotePrefix="1" applyNumberFormat="1" applyFont="1" applyFill="1" applyBorder="1" applyAlignment="1">
      <alignment horizontal="left" vertical="center"/>
    </xf>
    <xf numFmtId="176" fontId="17" fillId="0" borderId="8" xfId="13" applyNumberFormat="1" applyFont="1" applyFill="1" applyBorder="1" applyAlignment="1">
      <alignment horizontal="left" vertical="center"/>
    </xf>
    <xf numFmtId="176" fontId="18" fillId="0" borderId="9" xfId="13" quotePrefix="1" applyNumberFormat="1" applyFont="1" applyFill="1" applyBorder="1" applyAlignment="1">
      <alignment vertical="center"/>
    </xf>
    <xf numFmtId="176" fontId="17" fillId="0" borderId="9" xfId="13" quotePrefix="1" applyNumberFormat="1" applyFont="1" applyFill="1" applyBorder="1" applyAlignment="1">
      <alignment vertical="center"/>
    </xf>
    <xf numFmtId="176" fontId="17" fillId="0" borderId="10" xfId="13" applyNumberFormat="1" applyFont="1" applyFill="1" applyBorder="1" applyAlignment="1">
      <alignment horizontal="left" vertical="center"/>
    </xf>
    <xf numFmtId="176" fontId="17" fillId="0" borderId="11" xfId="13" applyNumberFormat="1" applyFont="1" applyFill="1" applyBorder="1" applyAlignment="1">
      <alignment horizontal="right" vertical="center"/>
    </xf>
    <xf numFmtId="176" fontId="17" fillId="0" borderId="12" xfId="13" applyNumberFormat="1" applyFont="1" applyFill="1" applyBorder="1" applyAlignment="1">
      <alignment horizontal="left" vertical="center"/>
    </xf>
    <xf numFmtId="176" fontId="17" fillId="0" borderId="13" xfId="13" quotePrefix="1" applyNumberFormat="1" applyFont="1" applyFill="1" applyBorder="1" applyAlignment="1">
      <alignment vertical="center"/>
    </xf>
    <xf numFmtId="176" fontId="18" fillId="4" borderId="14" xfId="13" quotePrefix="1" applyNumberFormat="1" applyFont="1" applyFill="1" applyBorder="1" applyAlignment="1">
      <alignment horizontal="center" vertical="center"/>
    </xf>
    <xf numFmtId="176" fontId="18" fillId="4" borderId="7" xfId="13" quotePrefix="1" applyNumberFormat="1" applyFont="1" applyFill="1" applyBorder="1" applyAlignment="1">
      <alignment horizontal="center" vertical="center"/>
    </xf>
    <xf numFmtId="176" fontId="18" fillId="0" borderId="15" xfId="13" quotePrefix="1" applyNumberFormat="1" applyFont="1" applyFill="1" applyBorder="1" applyAlignment="1">
      <alignment vertical="center"/>
    </xf>
    <xf numFmtId="176" fontId="19" fillId="4" borderId="8" xfId="13" quotePrefix="1" applyNumberFormat="1" applyFont="1" applyFill="1" applyBorder="1" applyAlignment="1">
      <alignment horizontal="center" vertical="center"/>
    </xf>
    <xf numFmtId="176" fontId="19" fillId="4" borderId="1" xfId="13" quotePrefix="1" applyNumberFormat="1" applyFont="1" applyFill="1" applyBorder="1" applyAlignment="1">
      <alignment horizontal="center" vertical="center"/>
    </xf>
    <xf numFmtId="176" fontId="19" fillId="4" borderId="1" xfId="13" applyNumberFormat="1" applyFont="1" applyFill="1" applyBorder="1" applyAlignment="1">
      <alignment horizontal="center" vertical="center"/>
    </xf>
    <xf numFmtId="176" fontId="19" fillId="4" borderId="3" xfId="13" applyNumberFormat="1" applyFont="1" applyFill="1" applyBorder="1" applyAlignment="1">
      <alignment horizontal="center" vertical="center"/>
    </xf>
    <xf numFmtId="176" fontId="19" fillId="4" borderId="3" xfId="13" quotePrefix="1" applyNumberFormat="1" applyFont="1" applyFill="1" applyBorder="1" applyAlignment="1">
      <alignment horizontal="center" vertical="center"/>
    </xf>
    <xf numFmtId="176" fontId="20" fillId="4" borderId="1" xfId="13" quotePrefix="1" applyNumberFormat="1" applyFont="1" applyFill="1" applyBorder="1" applyAlignment="1">
      <alignment horizontal="center" vertical="center"/>
    </xf>
    <xf numFmtId="0" fontId="17" fillId="0" borderId="16" xfId="14" applyFont="1" applyFill="1" applyBorder="1" applyAlignment="1">
      <alignment horizontal="center" vertical="center" wrapText="1"/>
    </xf>
    <xf numFmtId="0" fontId="17" fillId="0" borderId="8" xfId="14" applyFont="1" applyBorder="1" applyAlignment="1">
      <alignment horizontal="center" vertical="center" wrapText="1"/>
    </xf>
    <xf numFmtId="0" fontId="17" fillId="0" borderId="1" xfId="14" applyFont="1" applyBorder="1" applyAlignment="1">
      <alignment horizontal="center" vertical="center" wrapText="1"/>
    </xf>
    <xf numFmtId="0" fontId="17" fillId="0" borderId="3" xfId="14" applyFont="1" applyBorder="1" applyAlignment="1">
      <alignment horizontal="center" vertical="center" wrapText="1"/>
    </xf>
    <xf numFmtId="0" fontId="17" fillId="0" borderId="17" xfId="14" applyFont="1" applyFill="1" applyBorder="1" applyAlignment="1">
      <alignment vertical="center" wrapText="1"/>
    </xf>
    <xf numFmtId="0" fontId="17" fillId="0" borderId="2" xfId="14" applyFont="1" applyFill="1" applyBorder="1" applyAlignment="1">
      <alignment vertical="center" wrapText="1"/>
    </xf>
    <xf numFmtId="0" fontId="17" fillId="0" borderId="7" xfId="14" applyFont="1" applyFill="1" applyBorder="1" applyAlignment="1">
      <alignment vertical="center" wrapText="1"/>
    </xf>
    <xf numFmtId="0" fontId="17" fillId="0" borderId="5" xfId="14" applyFont="1" applyFill="1" applyBorder="1" applyAlignment="1">
      <alignment vertical="center" wrapText="1"/>
    </xf>
    <xf numFmtId="0" fontId="17" fillId="4" borderId="6" xfId="13" quotePrefix="1" applyNumberFormat="1" applyFont="1" applyFill="1" applyBorder="1" applyAlignment="1">
      <alignment horizontal="center" vertical="center"/>
    </xf>
    <xf numFmtId="0" fontId="17" fillId="4" borderId="18" xfId="13" quotePrefix="1" applyNumberFormat="1" applyFont="1" applyFill="1" applyBorder="1" applyAlignment="1">
      <alignment horizontal="center" vertical="center"/>
    </xf>
    <xf numFmtId="0" fontId="17" fillId="4" borderId="19" xfId="13" quotePrefix="1" applyNumberFormat="1" applyFont="1" applyFill="1" applyBorder="1" applyAlignment="1">
      <alignment horizontal="center" vertical="center"/>
    </xf>
    <xf numFmtId="176" fontId="0" fillId="4" borderId="1" xfId="13" applyNumberFormat="1" applyFont="1" applyFill="1" applyBorder="1" applyAlignment="1">
      <alignment horizontal="center" vertical="center"/>
    </xf>
    <xf numFmtId="49" fontId="19" fillId="4" borderId="1" xfId="13" quotePrefix="1" applyNumberFormat="1" applyFont="1" applyFill="1" applyBorder="1" applyAlignment="1">
      <alignment horizontal="center" vertical="center"/>
    </xf>
    <xf numFmtId="49" fontId="19" fillId="4" borderId="3" xfId="13" quotePrefix="1" applyNumberFormat="1" applyFont="1" applyFill="1" applyBorder="1" applyAlignment="1">
      <alignment horizontal="center" vertical="center"/>
    </xf>
    <xf numFmtId="0" fontId="22" fillId="4" borderId="0" xfId="13" applyFont="1" applyFill="1" applyAlignment="1">
      <alignment horizontal="right" vertical="center"/>
    </xf>
    <xf numFmtId="176" fontId="1" fillId="0" borderId="1" xfId="13" applyNumberFormat="1" applyFont="1" applyFill="1" applyBorder="1" applyAlignment="1">
      <alignment horizontal="left" vertical="center"/>
    </xf>
    <xf numFmtId="0" fontId="17" fillId="4" borderId="2" xfId="13" quotePrefix="1" applyNumberFormat="1" applyFont="1" applyFill="1" applyBorder="1" applyAlignment="1">
      <alignment horizontal="center" vertical="center"/>
    </xf>
    <xf numFmtId="0" fontId="1" fillId="0" borderId="1" xfId="14" applyFont="1" applyBorder="1" applyAlignment="1">
      <alignment horizontal="center" vertical="center" wrapText="1"/>
    </xf>
    <xf numFmtId="176" fontId="0" fillId="4" borderId="1" xfId="0" applyNumberFormat="1" applyFill="1" applyBorder="1" applyAlignment="1">
      <alignment horizontal="left" vertical="center"/>
    </xf>
    <xf numFmtId="176" fontId="0" fillId="4" borderId="2" xfId="0" applyNumberFormat="1" applyFill="1" applyBorder="1" applyAlignment="1">
      <alignment horizontal="left" vertical="center"/>
    </xf>
    <xf numFmtId="0" fontId="0" fillId="0" borderId="1" xfId="14" applyFont="1" applyBorder="1" applyAlignment="1">
      <alignment horizontal="center" vertical="center" wrapText="1"/>
    </xf>
    <xf numFmtId="176" fontId="1" fillId="0" borderId="6" xfId="13" applyNumberFormat="1" applyFont="1" applyFill="1" applyBorder="1" applyAlignment="1">
      <alignment horizontal="left" vertical="center"/>
    </xf>
    <xf numFmtId="176" fontId="17" fillId="0" borderId="9" xfId="13" applyNumberFormat="1" applyFont="1" applyFill="1" applyBorder="1" applyAlignment="1">
      <alignment horizontal="right" vertical="center"/>
    </xf>
    <xf numFmtId="176" fontId="18" fillId="0" borderId="2" xfId="13" applyNumberFormat="1" applyFont="1" applyFill="1" applyBorder="1" applyAlignment="1">
      <alignment horizontal="right" vertical="center"/>
    </xf>
    <xf numFmtId="176" fontId="18" fillId="0" borderId="1" xfId="13" applyNumberFormat="1" applyFont="1" applyFill="1" applyBorder="1" applyAlignment="1">
      <alignment horizontal="right" vertical="center"/>
    </xf>
    <xf numFmtId="0" fontId="1" fillId="4" borderId="0" xfId="13" applyFill="1" applyAlignment="1">
      <alignment horizontal="center" vertical="center"/>
    </xf>
    <xf numFmtId="0" fontId="1" fillId="0" borderId="0" xfId="13" applyAlignment="1">
      <alignment horizontal="center" vertical="center"/>
    </xf>
    <xf numFmtId="177" fontId="17" fillId="4" borderId="1" xfId="13" quotePrefix="1" applyNumberFormat="1" applyFont="1" applyFill="1" applyBorder="1" applyAlignment="1">
      <alignment horizontal="center" vertical="center"/>
    </xf>
    <xf numFmtId="0" fontId="0" fillId="4" borderId="0" xfId="0" applyFill="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wrapText="1"/>
    </xf>
    <xf numFmtId="176" fontId="0" fillId="4" borderId="1" xfId="0" quotePrefix="1" applyNumberFormat="1" applyFill="1" applyBorder="1" applyAlignment="1">
      <alignment horizontal="center" vertical="center"/>
    </xf>
    <xf numFmtId="0" fontId="0" fillId="0" borderId="0" xfId="0" applyBorder="1" applyAlignment="1">
      <alignment horizontal="right" vertical="center"/>
    </xf>
    <xf numFmtId="0" fontId="0" fillId="0" borderId="0" xfId="0" applyAlignment="1">
      <alignment vertical="center"/>
    </xf>
    <xf numFmtId="176" fontId="0" fillId="0" borderId="1" xfId="0" applyNumberFormat="1" applyFill="1" applyBorder="1" applyAlignment="1">
      <alignment horizontal="right" vertical="center"/>
    </xf>
    <xf numFmtId="176" fontId="0" fillId="0" borderId="3"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5" xfId="0" applyNumberFormat="1" applyFill="1" applyBorder="1" applyAlignment="1">
      <alignment horizontal="right" vertical="center"/>
    </xf>
    <xf numFmtId="49" fontId="0" fillId="4" borderId="3" xfId="0" applyNumberFormat="1" applyFill="1" applyBorder="1" applyAlignment="1">
      <alignment horizontal="center" vertical="center"/>
    </xf>
    <xf numFmtId="176" fontId="32" fillId="4" borderId="1" xfId="0" applyNumberFormat="1" applyFont="1" applyFill="1" applyBorder="1" applyAlignment="1">
      <alignment horizontal="left" vertical="center"/>
    </xf>
    <xf numFmtId="176" fontId="32" fillId="0" borderId="1"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2" fillId="0" borderId="0" xfId="0" applyFont="1" applyBorder="1" applyAlignment="1">
      <alignment horizontal="right" vertical="center"/>
    </xf>
    <xf numFmtId="0" fontId="32" fillId="0" borderId="0" xfId="0" applyFont="1" applyAlignment="1">
      <alignment horizontal="right" vertical="center"/>
    </xf>
    <xf numFmtId="176" fontId="30" fillId="0" borderId="1" xfId="32" quotePrefix="1" applyNumberFormat="1" applyFont="1" applyFill="1" applyBorder="1" applyAlignment="1">
      <alignment horizontal="left" vertical="center"/>
    </xf>
    <xf numFmtId="0" fontId="5" fillId="4" borderId="0" xfId="13" applyFont="1" applyFill="1" applyAlignment="1">
      <alignment horizontal="left" vertical="center"/>
    </xf>
    <xf numFmtId="0" fontId="3" fillId="0" borderId="0" xfId="13" applyFont="1" applyBorder="1" applyAlignment="1">
      <alignment horizontal="right" vertical="center"/>
    </xf>
    <xf numFmtId="0" fontId="3" fillId="0" borderId="0" xfId="13" applyFont="1" applyAlignment="1">
      <alignment horizontal="right" vertical="center"/>
    </xf>
    <xf numFmtId="0" fontId="1" fillId="0" borderId="1" xfId="14" applyFont="1" applyBorder="1" applyAlignment="1">
      <alignment horizontal="center" vertical="center" wrapText="1"/>
    </xf>
    <xf numFmtId="0" fontId="3" fillId="0" borderId="1" xfId="14" applyFont="1" applyBorder="1" applyAlignment="1">
      <alignment vertical="center" wrapText="1"/>
    </xf>
    <xf numFmtId="0" fontId="1" fillId="0" borderId="1" xfId="14" applyFont="1" applyBorder="1" applyAlignment="1">
      <alignment vertical="center" wrapText="1"/>
    </xf>
    <xf numFmtId="0" fontId="1" fillId="0" borderId="0" xfId="14" applyFont="1" applyAlignment="1">
      <alignment vertical="center" wrapText="1"/>
    </xf>
    <xf numFmtId="0" fontId="1" fillId="0" borderId="0" xfId="14" applyFont="1" applyAlignment="1">
      <alignment horizontal="left" vertical="center"/>
    </xf>
    <xf numFmtId="4" fontId="1" fillId="0" borderId="1" xfId="14" applyNumberFormat="1" applyFont="1" applyFill="1" applyBorder="1" applyAlignment="1">
      <alignment horizontal="center" vertical="center" wrapText="1"/>
    </xf>
    <xf numFmtId="176" fontId="17" fillId="4" borderId="1" xfId="13" quotePrefix="1" applyNumberFormat="1" applyFont="1" applyFill="1" applyBorder="1" applyAlignment="1">
      <alignment horizontal="center" vertical="center"/>
    </xf>
    <xf numFmtId="176" fontId="17" fillId="0" borderId="8" xfId="13" quotePrefix="1" applyNumberFormat="1" applyFont="1" applyFill="1" applyBorder="1" applyAlignment="1">
      <alignment horizontal="left" vertical="center"/>
    </xf>
    <xf numFmtId="176" fontId="17" fillId="0" borderId="1" xfId="13" applyNumberFormat="1" applyFont="1" applyFill="1" applyBorder="1" applyAlignment="1">
      <alignment horizontal="right" vertical="center"/>
    </xf>
    <xf numFmtId="176" fontId="17" fillId="4" borderId="1" xfId="13" quotePrefix="1" applyNumberFormat="1" applyFont="1" applyFill="1" applyBorder="1" applyAlignment="1">
      <alignment horizontal="left" vertical="center"/>
    </xf>
    <xf numFmtId="0" fontId="17" fillId="4" borderId="1" xfId="13" quotePrefix="1" applyNumberFormat="1" applyFont="1" applyFill="1" applyBorder="1" applyAlignment="1">
      <alignment horizontal="center" vertical="center"/>
    </xf>
    <xf numFmtId="176" fontId="17" fillId="4" borderId="8" xfId="13" applyNumberFormat="1" applyFont="1" applyFill="1" applyBorder="1" applyAlignment="1">
      <alignment horizontal="left" vertical="center"/>
    </xf>
    <xf numFmtId="176" fontId="17" fillId="4" borderId="8" xfId="13" quotePrefix="1" applyNumberFormat="1" applyFont="1" applyFill="1" applyBorder="1" applyAlignment="1">
      <alignment horizontal="left" vertical="center"/>
    </xf>
    <xf numFmtId="176" fontId="17" fillId="0" borderId="8" xfId="13" applyNumberFormat="1" applyFont="1" applyFill="1" applyBorder="1" applyAlignment="1">
      <alignment horizontal="left" vertical="center"/>
    </xf>
    <xf numFmtId="176" fontId="17" fillId="0" borderId="1" xfId="13" applyNumberFormat="1" applyFont="1" applyFill="1" applyBorder="1" applyAlignment="1">
      <alignment horizontal="left" vertical="center"/>
    </xf>
    <xf numFmtId="176" fontId="18" fillId="0" borderId="8" xfId="13" quotePrefix="1" applyNumberFormat="1" applyFont="1" applyFill="1" applyBorder="1" applyAlignment="1">
      <alignment horizontal="center" vertical="center"/>
    </xf>
    <xf numFmtId="176" fontId="18" fillId="0" borderId="6" xfId="13" quotePrefix="1" applyNumberFormat="1" applyFont="1" applyFill="1" applyBorder="1" applyAlignment="1">
      <alignment horizontal="center" vertical="center"/>
    </xf>
    <xf numFmtId="176" fontId="17" fillId="0" borderId="6" xfId="13" applyNumberFormat="1" applyFont="1" applyFill="1" applyBorder="1" applyAlignment="1">
      <alignment horizontal="left" vertical="center"/>
    </xf>
    <xf numFmtId="176" fontId="17" fillId="0" borderId="11" xfId="13" applyNumberFormat="1" applyFont="1" applyFill="1" applyBorder="1" applyAlignment="1">
      <alignment horizontal="right" vertical="center"/>
    </xf>
    <xf numFmtId="176" fontId="17" fillId="0" borderId="12" xfId="13" applyNumberFormat="1" applyFont="1" applyFill="1" applyBorder="1" applyAlignment="1">
      <alignment horizontal="left" vertical="center"/>
    </xf>
    <xf numFmtId="176" fontId="18" fillId="4" borderId="14" xfId="13" quotePrefix="1" applyNumberFormat="1" applyFont="1" applyFill="1" applyBorder="1" applyAlignment="1">
      <alignment horizontal="center" vertical="center"/>
    </xf>
    <xf numFmtId="176" fontId="18" fillId="4" borderId="7" xfId="13" quotePrefix="1" applyNumberFormat="1" applyFont="1" applyFill="1" applyBorder="1" applyAlignment="1">
      <alignment horizontal="center" vertical="center"/>
    </xf>
    <xf numFmtId="176" fontId="17" fillId="0" borderId="8" xfId="13" applyNumberFormat="1" applyFont="1" applyFill="1" applyBorder="1" applyAlignment="1">
      <alignment horizontal="center" vertical="center"/>
    </xf>
    <xf numFmtId="176" fontId="17" fillId="0" borderId="10" xfId="13" applyNumberFormat="1" applyFont="1" applyFill="1" applyBorder="1" applyAlignment="1">
      <alignment horizontal="center" vertical="center"/>
    </xf>
    <xf numFmtId="176" fontId="17" fillId="0" borderId="6" xfId="13" applyNumberFormat="1" applyFont="1" applyFill="1" applyBorder="1" applyAlignment="1">
      <alignment horizontal="center" vertical="center"/>
    </xf>
    <xf numFmtId="176" fontId="18" fillId="0" borderId="1" xfId="13" applyNumberFormat="1" applyFont="1" applyFill="1" applyBorder="1" applyAlignment="1">
      <alignment horizontal="right" vertical="center"/>
    </xf>
    <xf numFmtId="176" fontId="18" fillId="0" borderId="2" xfId="13" applyNumberFormat="1" applyFont="1" applyFill="1" applyBorder="1" applyAlignment="1">
      <alignment horizontal="right" vertical="center"/>
    </xf>
    <xf numFmtId="4" fontId="32" fillId="0" borderId="1" xfId="14" applyNumberFormat="1" applyFont="1" applyFill="1" applyBorder="1" applyAlignment="1">
      <alignment horizontal="center" vertical="center" wrapText="1"/>
    </xf>
    <xf numFmtId="0" fontId="32" fillId="0" borderId="0" xfId="14" applyFont="1" applyAlignment="1">
      <alignment vertical="center" wrapText="1"/>
    </xf>
    <xf numFmtId="0" fontId="18" fillId="4" borderId="1" xfId="13" quotePrefix="1" applyNumberFormat="1" applyFont="1" applyFill="1" applyBorder="1" applyAlignment="1">
      <alignment horizontal="center" vertical="center"/>
    </xf>
    <xf numFmtId="0" fontId="33" fillId="0" borderId="0" xfId="13" applyFont="1" applyBorder="1" applyAlignment="1">
      <alignment horizontal="right" vertical="center"/>
    </xf>
    <xf numFmtId="0" fontId="33" fillId="0" borderId="0" xfId="13" applyFont="1" applyAlignment="1">
      <alignment horizontal="right" vertical="center"/>
    </xf>
    <xf numFmtId="0" fontId="32" fillId="0" borderId="0" xfId="13" applyFont="1" applyBorder="1" applyAlignment="1">
      <alignment horizontal="right" vertical="center"/>
    </xf>
    <xf numFmtId="0" fontId="32" fillId="0" borderId="0" xfId="13" applyFont="1" applyAlignment="1">
      <alignment horizontal="right" vertical="center"/>
    </xf>
    <xf numFmtId="176" fontId="0" fillId="4" borderId="1" xfId="0" quotePrefix="1" applyNumberFormat="1" applyFill="1" applyBorder="1" applyAlignment="1">
      <alignment horizontal="left" vertical="center"/>
    </xf>
    <xf numFmtId="176" fontId="1" fillId="4" borderId="1" xfId="0" quotePrefix="1" applyNumberFormat="1" applyFont="1" applyFill="1" applyBorder="1" applyAlignment="1">
      <alignment horizontal="left" vertical="center"/>
    </xf>
    <xf numFmtId="176" fontId="32" fillId="4" borderId="1" xfId="0" quotePrefix="1" applyNumberFormat="1" applyFont="1" applyFill="1" applyBorder="1" applyAlignment="1">
      <alignment horizontal="left" vertical="center"/>
    </xf>
    <xf numFmtId="176" fontId="32" fillId="0" borderId="29" xfId="0" applyNumberFormat="1" applyFont="1" applyFill="1" applyBorder="1" applyAlignment="1">
      <alignment horizontal="right" vertical="center"/>
    </xf>
    <xf numFmtId="176" fontId="1" fillId="0" borderId="29" xfId="0" applyNumberFormat="1" applyFont="1" applyFill="1" applyBorder="1" applyAlignment="1">
      <alignment horizontal="right" vertical="center"/>
    </xf>
    <xf numFmtId="176" fontId="0" fillId="0" borderId="11" xfId="0" applyNumberFormat="1" applyFill="1" applyBorder="1" applyAlignment="1">
      <alignment horizontal="right" vertical="center"/>
    </xf>
    <xf numFmtId="176" fontId="0" fillId="0" borderId="41" xfId="0" applyNumberFormat="1" applyFill="1" applyBorder="1" applyAlignment="1">
      <alignment horizontal="right" vertical="center"/>
    </xf>
    <xf numFmtId="176" fontId="17" fillId="0" borderId="3" xfId="13" applyNumberFormat="1" applyFont="1" applyFill="1" applyBorder="1" applyAlignment="1">
      <alignment horizontal="center" vertical="center"/>
    </xf>
    <xf numFmtId="176" fontId="18" fillId="0" borderId="3" xfId="13" quotePrefix="1" applyNumberFormat="1" applyFont="1" applyFill="1" applyBorder="1" applyAlignment="1">
      <alignment vertical="center"/>
    </xf>
    <xf numFmtId="176" fontId="17" fillId="0" borderId="3" xfId="13" quotePrefix="1" applyNumberFormat="1" applyFont="1" applyFill="1" applyBorder="1" applyAlignment="1">
      <alignment vertical="center"/>
    </xf>
    <xf numFmtId="176" fontId="17" fillId="4" borderId="2" xfId="13" quotePrefix="1" applyNumberFormat="1" applyFont="1" applyFill="1" applyBorder="1" applyAlignment="1">
      <alignment horizontal="center" vertical="center"/>
    </xf>
    <xf numFmtId="176" fontId="18" fillId="0" borderId="5" xfId="13" quotePrefix="1" applyNumberFormat="1" applyFont="1" applyFill="1" applyBorder="1" applyAlignment="1">
      <alignment vertical="center"/>
    </xf>
    <xf numFmtId="0" fontId="18" fillId="4" borderId="2" xfId="13" quotePrefix="1" applyNumberFormat="1" applyFont="1" applyFill="1" applyBorder="1" applyAlignment="1">
      <alignment horizontal="center" vertical="center"/>
    </xf>
    <xf numFmtId="176" fontId="17" fillId="4" borderId="18" xfId="13" quotePrefix="1" applyNumberFormat="1" applyFont="1" applyFill="1" applyBorder="1" applyAlignment="1">
      <alignment horizontal="center" vertical="center"/>
    </xf>
    <xf numFmtId="176" fontId="18" fillId="4" borderId="18" xfId="13" quotePrefix="1" applyNumberFormat="1" applyFont="1" applyFill="1" applyBorder="1" applyAlignment="1">
      <alignment horizontal="center" vertical="center"/>
    </xf>
    <xf numFmtId="176" fontId="18" fillId="4" borderId="36" xfId="13" quotePrefix="1" applyNumberFormat="1" applyFont="1" applyFill="1" applyBorder="1" applyAlignment="1">
      <alignment horizontal="center" vertical="center"/>
    </xf>
    <xf numFmtId="176" fontId="3" fillId="4" borderId="1" xfId="0" quotePrefix="1" applyNumberFormat="1" applyFont="1" applyFill="1" applyBorder="1" applyAlignment="1">
      <alignment horizontal="left" vertical="center"/>
    </xf>
    <xf numFmtId="4" fontId="32" fillId="0" borderId="1" xfId="14" applyNumberFormat="1" applyFont="1" applyFill="1" applyBorder="1" applyAlignment="1">
      <alignment vertical="center" wrapText="1"/>
    </xf>
    <xf numFmtId="4" fontId="1" fillId="0" borderId="1" xfId="14" applyNumberFormat="1" applyFont="1" applyFill="1" applyBorder="1" applyAlignment="1">
      <alignment horizontal="right" vertical="center" wrapText="1"/>
    </xf>
    <xf numFmtId="4" fontId="32" fillId="0" borderId="3" xfId="14" applyNumberFormat="1" applyFont="1" applyFill="1" applyBorder="1" applyAlignment="1">
      <alignment horizontal="center" vertical="center" wrapText="1"/>
    </xf>
    <xf numFmtId="0" fontId="32" fillId="0" borderId="3" xfId="14" applyFont="1" applyFill="1" applyBorder="1" applyAlignment="1">
      <alignment horizontal="center" vertical="center" wrapText="1"/>
    </xf>
    <xf numFmtId="0" fontId="1" fillId="0" borderId="3" xfId="14" applyFont="1" applyFill="1" applyBorder="1" applyAlignment="1">
      <alignment horizontal="center" vertical="center" wrapText="1"/>
    </xf>
    <xf numFmtId="0" fontId="1" fillId="0" borderId="1" xfId="14" applyFont="1" applyFill="1" applyBorder="1" applyAlignment="1">
      <alignment horizontal="center" vertical="center" wrapText="1"/>
    </xf>
    <xf numFmtId="0" fontId="32" fillId="0" borderId="1" xfId="14" applyFont="1" applyFill="1" applyBorder="1" applyAlignment="1">
      <alignment horizontal="center" vertical="center" wrapText="1"/>
    </xf>
    <xf numFmtId="0" fontId="1" fillId="0" borderId="2" xfId="14" applyFont="1" applyFill="1" applyBorder="1" applyAlignment="1">
      <alignment horizontal="center" vertical="center" wrapText="1"/>
    </xf>
    <xf numFmtId="0" fontId="1" fillId="0" borderId="5" xfId="14" applyFont="1" applyFill="1" applyBorder="1" applyAlignment="1">
      <alignment horizontal="center" vertical="center" wrapText="1"/>
    </xf>
    <xf numFmtId="4" fontId="32" fillId="0" borderId="9" xfId="14" applyNumberFormat="1" applyFont="1" applyFill="1" applyBorder="1" applyAlignment="1">
      <alignment horizontal="center" vertical="center" wrapText="1"/>
    </xf>
    <xf numFmtId="0" fontId="3" fillId="4" borderId="0" xfId="14" applyFont="1" applyFill="1" applyAlignment="1">
      <alignment horizontal="left" vertical="center" wrapText="1"/>
    </xf>
    <xf numFmtId="0" fontId="1" fillId="0" borderId="1" xfId="14" applyFont="1" applyBorder="1" applyAlignment="1">
      <alignment horizontal="left" vertical="center" wrapText="1"/>
    </xf>
    <xf numFmtId="0" fontId="1" fillId="0" borderId="0" xfId="14" applyAlignment="1">
      <alignment horizontal="left" vertical="center" wrapText="1"/>
    </xf>
    <xf numFmtId="0" fontId="32" fillId="0" borderId="1" xfId="14" applyFont="1" applyBorder="1" applyAlignment="1">
      <alignment horizontal="left" vertical="center" wrapText="1"/>
    </xf>
    <xf numFmtId="0" fontId="32" fillId="0" borderId="1" xfId="14" applyFont="1" applyBorder="1" applyAlignment="1">
      <alignment vertical="center" wrapText="1"/>
    </xf>
    <xf numFmtId="177" fontId="1" fillId="0" borderId="1" xfId="14" applyNumberFormat="1" applyFont="1" applyFill="1" applyBorder="1" applyAlignment="1">
      <alignment horizontal="left" vertical="center" wrapText="1"/>
    </xf>
    <xf numFmtId="177" fontId="1" fillId="0" borderId="1" xfId="14" applyNumberFormat="1" applyFont="1" applyBorder="1" applyAlignment="1">
      <alignment horizontal="left" vertical="center" wrapText="1"/>
    </xf>
    <xf numFmtId="0" fontId="1" fillId="0" borderId="1" xfId="14" applyFont="1" applyBorder="1" applyAlignment="1">
      <alignment horizontal="right" vertical="center" wrapText="1"/>
    </xf>
    <xf numFmtId="0" fontId="1" fillId="0" borderId="1" xfId="14" applyFont="1" applyFill="1" applyBorder="1" applyAlignment="1">
      <alignment horizontal="right" vertical="center" wrapText="1"/>
    </xf>
    <xf numFmtId="4" fontId="32" fillId="0" borderId="1" xfId="14" applyNumberFormat="1" applyFont="1" applyBorder="1" applyAlignment="1">
      <alignment horizontal="right" vertical="center" wrapText="1"/>
    </xf>
    <xf numFmtId="176" fontId="18" fillId="0" borderId="8" xfId="13" quotePrefix="1" applyNumberFormat="1" applyFont="1" applyFill="1" applyBorder="1" applyAlignment="1">
      <alignment horizontal="left" vertical="center"/>
    </xf>
    <xf numFmtId="49" fontId="3" fillId="4" borderId="1" xfId="13" applyNumberFormat="1" applyFont="1" applyFill="1" applyBorder="1" applyAlignment="1">
      <alignment horizontal="center" vertical="center" wrapText="1"/>
    </xf>
    <xf numFmtId="49" fontId="3" fillId="4" borderId="3" xfId="13" applyNumberFormat="1" applyFont="1" applyFill="1" applyBorder="1" applyAlignment="1">
      <alignment horizontal="center" vertical="center" wrapText="1"/>
    </xf>
    <xf numFmtId="176" fontId="17" fillId="4" borderId="1" xfId="0" quotePrefix="1" applyNumberFormat="1" applyFont="1" applyFill="1" applyBorder="1" applyAlignment="1">
      <alignment horizontal="left" vertical="center"/>
    </xf>
    <xf numFmtId="0" fontId="16" fillId="0" borderId="0" xfId="13" applyFont="1" applyFill="1" applyAlignment="1">
      <alignment horizontal="center" vertical="center"/>
    </xf>
    <xf numFmtId="176" fontId="19" fillId="4" borderId="24" xfId="13" quotePrefix="1" applyNumberFormat="1" applyFont="1" applyFill="1" applyBorder="1" applyAlignment="1">
      <alignment horizontal="center" vertical="center"/>
    </xf>
    <xf numFmtId="176" fontId="19" fillId="4" borderId="25" xfId="13" quotePrefix="1" applyNumberFormat="1" applyFont="1" applyFill="1" applyBorder="1" applyAlignment="1">
      <alignment horizontal="center" vertical="center"/>
    </xf>
    <xf numFmtId="176" fontId="19" fillId="4" borderId="42" xfId="13" quotePrefix="1" applyNumberFormat="1" applyFont="1" applyFill="1" applyBorder="1" applyAlignment="1">
      <alignment horizontal="center" vertical="center"/>
    </xf>
    <xf numFmtId="176" fontId="19" fillId="4" borderId="37" xfId="13" quotePrefix="1" applyNumberFormat="1" applyFont="1" applyFill="1" applyBorder="1" applyAlignment="1">
      <alignment horizontal="center" vertical="center"/>
    </xf>
    <xf numFmtId="176" fontId="19" fillId="4" borderId="43" xfId="13" quotePrefix="1" applyNumberFormat="1" applyFont="1" applyFill="1" applyBorder="1" applyAlignment="1">
      <alignment horizontal="center" vertical="center"/>
    </xf>
    <xf numFmtId="0" fontId="3" fillId="0" borderId="23" xfId="13" applyFont="1" applyBorder="1" applyAlignment="1">
      <alignment horizontal="left" vertical="center" wrapText="1"/>
    </xf>
    <xf numFmtId="177" fontId="32" fillId="4" borderId="8" xfId="0" applyNumberFormat="1" applyFont="1" applyFill="1" applyBorder="1" applyAlignment="1">
      <alignment horizontal="left" vertical="center"/>
    </xf>
    <xf numFmtId="177" fontId="32" fillId="0" borderId="1" xfId="0" applyNumberFormat="1" applyFont="1" applyBorder="1" applyAlignment="1">
      <alignment horizontal="left" vertical="center"/>
    </xf>
    <xf numFmtId="177" fontId="0" fillId="4" borderId="8" xfId="0" applyNumberFormat="1" applyFill="1" applyBorder="1" applyAlignment="1">
      <alignment horizontal="left" vertical="center"/>
    </xf>
    <xf numFmtId="177" fontId="0" fillId="0" borderId="1" xfId="0" applyNumberFormat="1" applyBorder="1" applyAlignment="1">
      <alignment horizontal="left" vertical="center"/>
    </xf>
    <xf numFmtId="177" fontId="0" fillId="4" borderId="8" xfId="0" quotePrefix="1" applyNumberFormat="1" applyFill="1" applyBorder="1" applyAlignment="1">
      <alignment horizontal="left" vertical="center"/>
    </xf>
    <xf numFmtId="177" fontId="32" fillId="4" borderId="8" xfId="0" quotePrefix="1" applyNumberFormat="1" applyFont="1" applyFill="1" applyBorder="1" applyAlignment="1">
      <alignment horizontal="left" vertical="center"/>
    </xf>
    <xf numFmtId="177" fontId="32" fillId="4" borderId="28" xfId="0" quotePrefix="1" applyNumberFormat="1" applyFont="1" applyFill="1" applyBorder="1" applyAlignment="1">
      <alignment horizontal="left" vertical="center"/>
    </xf>
    <xf numFmtId="0" fontId="32" fillId="0" borderId="29" xfId="0" applyFont="1" applyBorder="1" applyAlignment="1">
      <alignment horizontal="left" vertical="center"/>
    </xf>
    <xf numFmtId="177" fontId="0" fillId="4" borderId="28" xfId="0" quotePrefix="1" applyNumberFormat="1" applyFill="1" applyBorder="1" applyAlignment="1">
      <alignment horizontal="left" vertical="center"/>
    </xf>
    <xf numFmtId="0" fontId="0" fillId="0" borderId="29" xfId="0" applyBorder="1" applyAlignment="1">
      <alignment horizontal="left" vertical="center"/>
    </xf>
    <xf numFmtId="0" fontId="0" fillId="0" borderId="0" xfId="0" applyBorder="1" applyAlignment="1">
      <alignment horizontal="left" vertical="center" wrapText="1"/>
    </xf>
    <xf numFmtId="0" fontId="0" fillId="0" borderId="23" xfId="0" applyBorder="1" applyAlignment="1">
      <alignment horizontal="left" vertical="center" wrapText="1"/>
    </xf>
    <xf numFmtId="176" fontId="0" fillId="4" borderId="33" xfId="0" quotePrefix="1" applyNumberFormat="1" applyFill="1" applyBorder="1" applyAlignment="1">
      <alignment horizontal="center" vertical="center" wrapText="1"/>
    </xf>
    <xf numFmtId="176" fontId="0" fillId="4" borderId="34" xfId="0" quotePrefix="1" applyNumberFormat="1" applyFill="1" applyBorder="1" applyAlignment="1">
      <alignment horizontal="center" vertical="center" wrapText="1"/>
    </xf>
    <xf numFmtId="176" fontId="0" fillId="4" borderId="35" xfId="0" quotePrefix="1" applyNumberFormat="1" applyFill="1" applyBorder="1" applyAlignment="1">
      <alignment horizontal="center" vertical="center" wrapText="1"/>
    </xf>
    <xf numFmtId="176" fontId="0" fillId="4" borderId="26" xfId="0" quotePrefix="1" applyNumberFormat="1" applyFill="1" applyBorder="1" applyAlignment="1">
      <alignment horizontal="center" vertical="center" wrapText="1"/>
    </xf>
    <xf numFmtId="176" fontId="0" fillId="4" borderId="27" xfId="0" quotePrefix="1" applyNumberFormat="1" applyFill="1" applyBorder="1" applyAlignment="1">
      <alignment horizontal="center" vertical="center" wrapText="1"/>
    </xf>
    <xf numFmtId="176" fontId="0" fillId="4" borderId="16" xfId="0" quotePrefix="1" applyNumberFormat="1" applyFill="1" applyBorder="1" applyAlignment="1">
      <alignment horizontal="center" vertical="center" wrapText="1"/>
    </xf>
    <xf numFmtId="0" fontId="16" fillId="0" borderId="0" xfId="0" applyFont="1" applyFill="1" applyAlignment="1">
      <alignment horizontal="center" vertical="center"/>
    </xf>
    <xf numFmtId="176" fontId="24" fillId="4" borderId="10" xfId="0" applyNumberFormat="1" applyFont="1" applyFill="1" applyBorder="1" applyAlignment="1">
      <alignment horizontal="center" vertical="center" wrapText="1"/>
    </xf>
    <xf numFmtId="176" fontId="24" fillId="4" borderId="46" xfId="0" applyNumberFormat="1" applyFont="1" applyFill="1" applyBorder="1" applyAlignment="1">
      <alignment horizontal="center" vertical="center" wrapText="1"/>
    </xf>
    <xf numFmtId="176" fontId="24" fillId="4" borderId="30"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6" fontId="0" fillId="4" borderId="11" xfId="0" quotePrefix="1" applyNumberFormat="1" applyFill="1" applyBorder="1" applyAlignment="1">
      <alignment horizontal="center" vertical="center" wrapText="1"/>
    </xf>
    <xf numFmtId="176" fontId="0" fillId="4" borderId="24" xfId="0" quotePrefix="1" applyNumberFormat="1" applyFill="1" applyBorder="1" applyAlignment="1">
      <alignment horizontal="center" vertical="center" wrapText="1"/>
    </xf>
    <xf numFmtId="176" fontId="0" fillId="4" borderId="25" xfId="0" quotePrefix="1" applyNumberFormat="1" applyFill="1" applyBorder="1" applyAlignment="1">
      <alignment horizontal="center" vertical="center" wrapText="1"/>
    </xf>
    <xf numFmtId="176" fontId="0" fillId="4" borderId="42" xfId="0" quotePrefix="1" applyNumberFormat="1" applyFill="1" applyBorder="1" applyAlignment="1">
      <alignment horizontal="center" vertical="center" wrapText="1"/>
    </xf>
    <xf numFmtId="176" fontId="0" fillId="0" borderId="26" xfId="0" quotePrefix="1" applyNumberFormat="1" applyFill="1" applyBorder="1" applyAlignment="1">
      <alignment horizontal="center" vertical="center" wrapText="1"/>
    </xf>
    <xf numFmtId="176" fontId="0" fillId="0" borderId="27" xfId="0" quotePrefix="1" applyNumberFormat="1" applyFill="1" applyBorder="1" applyAlignment="1">
      <alignment horizontal="center" vertical="center" wrapText="1"/>
    </xf>
    <xf numFmtId="176" fontId="0" fillId="0" borderId="16" xfId="0" quotePrefix="1" applyNumberFormat="1" applyFill="1" applyBorder="1" applyAlignment="1">
      <alignment horizontal="center" vertical="center" wrapText="1"/>
    </xf>
    <xf numFmtId="176" fontId="0" fillId="4" borderId="28" xfId="0" quotePrefix="1" applyNumberFormat="1" applyFill="1" applyBorder="1" applyAlignment="1">
      <alignment horizontal="center" vertical="center"/>
    </xf>
    <xf numFmtId="176" fontId="0" fillId="4" borderId="18" xfId="0" quotePrefix="1" applyNumberFormat="1" applyFill="1" applyBorder="1" applyAlignment="1">
      <alignment horizontal="center" vertical="center"/>
    </xf>
    <xf numFmtId="176" fontId="0" fillId="4" borderId="29" xfId="0" quotePrefix="1" applyNumberFormat="1" applyFill="1" applyBorder="1" applyAlignment="1">
      <alignment horizontal="center" vertical="center"/>
    </xf>
    <xf numFmtId="176" fontId="0" fillId="4" borderId="10" xfId="0" quotePrefix="1" applyNumberFormat="1" applyFill="1" applyBorder="1" applyAlignment="1">
      <alignment horizontal="center" vertical="center"/>
    </xf>
    <xf numFmtId="176" fontId="0" fillId="4" borderId="19" xfId="0" quotePrefix="1" applyNumberFormat="1" applyFill="1" applyBorder="1" applyAlignment="1">
      <alignment horizontal="center" vertical="center"/>
    </xf>
    <xf numFmtId="176" fontId="0" fillId="4" borderId="46" xfId="0" quotePrefix="1" applyNumberFormat="1" applyFill="1" applyBorder="1" applyAlignment="1">
      <alignment horizontal="center" vertical="center"/>
    </xf>
    <xf numFmtId="177" fontId="0" fillId="4" borderId="17" xfId="0" applyNumberFormat="1" applyFill="1" applyBorder="1" applyAlignment="1">
      <alignment horizontal="left" vertical="center"/>
    </xf>
    <xf numFmtId="177" fontId="0" fillId="0" borderId="2" xfId="0" applyNumberFormat="1" applyBorder="1" applyAlignment="1">
      <alignment horizontal="left" vertical="center"/>
    </xf>
    <xf numFmtId="49" fontId="0" fillId="4" borderId="28" xfId="0" quotePrefix="1" applyNumberFormat="1" applyFill="1" applyBorder="1" applyAlignment="1">
      <alignment horizontal="center" vertical="center"/>
    </xf>
    <xf numFmtId="49" fontId="0" fillId="4" borderId="18" xfId="0" quotePrefix="1" applyNumberFormat="1" applyFill="1" applyBorder="1" applyAlignment="1">
      <alignment horizontal="center" vertical="center"/>
    </xf>
    <xf numFmtId="49" fontId="0" fillId="4" borderId="29" xfId="0" quotePrefix="1" applyNumberFormat="1" applyFill="1" applyBorder="1" applyAlignment="1">
      <alignment horizontal="center" vertical="center"/>
    </xf>
    <xf numFmtId="176" fontId="0" fillId="4" borderId="30" xfId="0" quotePrefix="1" applyNumberFormat="1" applyFill="1" applyBorder="1" applyAlignment="1">
      <alignment horizontal="center" vertical="center"/>
    </xf>
    <xf numFmtId="176" fontId="0" fillId="4" borderId="31" xfId="0" quotePrefix="1" applyNumberFormat="1" applyFill="1" applyBorder="1" applyAlignment="1">
      <alignment horizontal="center" vertical="center"/>
    </xf>
    <xf numFmtId="176" fontId="0" fillId="4" borderId="32" xfId="0" quotePrefix="1" applyNumberFormat="1" applyFill="1" applyBorder="1" applyAlignment="1">
      <alignment horizontal="center" vertical="center"/>
    </xf>
    <xf numFmtId="0" fontId="14" fillId="0" borderId="23" xfId="0" applyFont="1" applyBorder="1" applyAlignment="1">
      <alignment horizontal="left" vertical="center"/>
    </xf>
    <xf numFmtId="176" fontId="1" fillId="4" borderId="26" xfId="0" quotePrefix="1" applyNumberFormat="1" applyFont="1" applyFill="1" applyBorder="1" applyAlignment="1">
      <alignment horizontal="center" vertical="center" wrapText="1"/>
    </xf>
    <xf numFmtId="176" fontId="1" fillId="4" borderId="27" xfId="0" quotePrefix="1" applyNumberFormat="1" applyFont="1" applyFill="1" applyBorder="1" applyAlignment="1">
      <alignment horizontal="center" vertical="center" wrapText="1"/>
    </xf>
    <xf numFmtId="176" fontId="1" fillId="4" borderId="16" xfId="0" quotePrefix="1" applyNumberFormat="1" applyFont="1" applyFill="1" applyBorder="1" applyAlignment="1">
      <alignment horizontal="center" vertical="center" wrapText="1"/>
    </xf>
    <xf numFmtId="176" fontId="1" fillId="4" borderId="26" xfId="0" applyNumberFormat="1" applyFont="1" applyFill="1" applyBorder="1" applyAlignment="1">
      <alignment horizontal="center" vertical="center" wrapText="1"/>
    </xf>
    <xf numFmtId="176" fontId="1" fillId="4" borderId="33" xfId="0" quotePrefix="1" applyNumberFormat="1" applyFont="1" applyFill="1" applyBorder="1" applyAlignment="1">
      <alignment horizontal="center" vertical="center" wrapText="1"/>
    </xf>
    <xf numFmtId="176" fontId="1" fillId="4" borderId="34" xfId="0" quotePrefix="1" applyNumberFormat="1" applyFont="1" applyFill="1" applyBorder="1" applyAlignment="1">
      <alignment horizontal="center" vertical="center" wrapText="1"/>
    </xf>
    <xf numFmtId="176" fontId="1" fillId="4" borderId="35" xfId="0" quotePrefix="1" applyNumberFormat="1" applyFont="1" applyFill="1" applyBorder="1" applyAlignment="1">
      <alignment horizontal="center" vertical="center" wrapText="1"/>
    </xf>
    <xf numFmtId="176" fontId="0" fillId="4" borderId="19" xfId="0" quotePrefix="1" applyNumberFormat="1" applyFill="1" applyBorder="1" applyAlignment="1">
      <alignment horizontal="center" vertical="center" wrapText="1"/>
    </xf>
    <xf numFmtId="176" fontId="0" fillId="4" borderId="30" xfId="0" quotePrefix="1" applyNumberFormat="1" applyFill="1" applyBorder="1" applyAlignment="1">
      <alignment horizontal="center" vertical="center" wrapText="1"/>
    </xf>
    <xf numFmtId="176" fontId="0" fillId="4" borderId="31" xfId="0" quotePrefix="1" applyNumberFormat="1" applyFill="1" applyBorder="1" applyAlignment="1">
      <alignment horizontal="center" vertical="center" wrapText="1"/>
    </xf>
    <xf numFmtId="176" fontId="19" fillId="4" borderId="20" xfId="13" quotePrefix="1" applyNumberFormat="1" applyFont="1" applyFill="1" applyBorder="1" applyAlignment="1">
      <alignment horizontal="center" vertical="center"/>
    </xf>
    <xf numFmtId="176" fontId="19" fillId="4" borderId="21" xfId="13" quotePrefix="1" applyNumberFormat="1" applyFont="1" applyFill="1" applyBorder="1" applyAlignment="1">
      <alignment horizontal="center" vertical="center"/>
    </xf>
    <xf numFmtId="176" fontId="19" fillId="4" borderId="22" xfId="13" quotePrefix="1" applyNumberFormat="1" applyFont="1" applyFill="1" applyBorder="1" applyAlignment="1">
      <alignment horizontal="center" vertical="center"/>
    </xf>
    <xf numFmtId="0" fontId="21" fillId="0" borderId="0" xfId="13" applyFont="1" applyBorder="1" applyAlignment="1">
      <alignment horizontal="left" vertical="center" wrapText="1"/>
    </xf>
    <xf numFmtId="0" fontId="3" fillId="0" borderId="0" xfId="13" applyFont="1" applyBorder="1" applyAlignment="1">
      <alignment horizontal="left" vertical="center"/>
    </xf>
    <xf numFmtId="0" fontId="1" fillId="0" borderId="33" xfId="14" applyFont="1" applyFill="1" applyBorder="1" applyAlignment="1">
      <alignment horizontal="center" vertical="center" wrapText="1"/>
    </xf>
    <xf numFmtId="0" fontId="1" fillId="0" borderId="34" xfId="14" applyFont="1" applyFill="1" applyBorder="1" applyAlignment="1">
      <alignment horizontal="center" vertical="center" wrapText="1"/>
    </xf>
    <xf numFmtId="0" fontId="1" fillId="0" borderId="35" xfId="14" applyFont="1" applyFill="1" applyBorder="1" applyAlignment="1">
      <alignment horizontal="center" vertical="center" wrapText="1"/>
    </xf>
    <xf numFmtId="0" fontId="0" fillId="0" borderId="23" xfId="14" applyFont="1" applyBorder="1" applyAlignment="1">
      <alignment horizontal="left" vertical="center" wrapText="1"/>
    </xf>
    <xf numFmtId="0" fontId="1" fillId="0" borderId="23" xfId="14" applyFont="1" applyBorder="1" applyAlignment="1">
      <alignment horizontal="left" vertical="center"/>
    </xf>
    <xf numFmtId="0" fontId="15" fillId="4" borderId="0" xfId="14" applyFont="1" applyFill="1" applyAlignment="1">
      <alignment horizontal="center" vertical="center" wrapText="1"/>
    </xf>
    <xf numFmtId="0" fontId="1" fillId="0" borderId="20" xfId="14" applyFont="1" applyBorder="1" applyAlignment="1">
      <alignment horizontal="center" vertical="center" wrapText="1"/>
    </xf>
    <xf numFmtId="0" fontId="1" fillId="0" borderId="21" xfId="14" applyFont="1" applyBorder="1" applyAlignment="1">
      <alignment horizontal="center" vertical="center" wrapText="1"/>
    </xf>
    <xf numFmtId="0" fontId="24" fillId="0" borderId="8" xfId="14" applyFont="1" applyBorder="1" applyAlignment="1">
      <alignment horizontal="center" vertical="center" wrapText="1"/>
    </xf>
    <xf numFmtId="0" fontId="1" fillId="0" borderId="1" xfId="14" applyFont="1" applyBorder="1" applyAlignment="1">
      <alignment horizontal="center" vertical="center" wrapText="1"/>
    </xf>
    <xf numFmtId="0" fontId="1" fillId="0" borderId="8" xfId="14" applyFont="1" applyBorder="1" applyAlignment="1">
      <alignment horizontal="center" vertical="center" wrapText="1"/>
    </xf>
    <xf numFmtId="0" fontId="0" fillId="0" borderId="38" xfId="14" applyFont="1" applyFill="1" applyBorder="1" applyAlignment="1">
      <alignment horizontal="center" vertical="center" wrapText="1"/>
    </xf>
    <xf numFmtId="0" fontId="1" fillId="0" borderId="39" xfId="14" applyFont="1" applyFill="1" applyBorder="1" applyAlignment="1">
      <alignment horizontal="center" vertical="center" wrapText="1"/>
    </xf>
    <xf numFmtId="0" fontId="1" fillId="0" borderId="40" xfId="14" applyFont="1" applyFill="1" applyBorder="1" applyAlignment="1">
      <alignment horizontal="center" vertical="center" wrapText="1"/>
    </xf>
    <xf numFmtId="0" fontId="1" fillId="0" borderId="26" xfId="14" applyFont="1" applyFill="1" applyBorder="1" applyAlignment="1">
      <alignment horizontal="center" vertical="center" wrapText="1"/>
    </xf>
    <xf numFmtId="0" fontId="1" fillId="0" borderId="27" xfId="14" applyFont="1" applyFill="1" applyBorder="1" applyAlignment="1">
      <alignment horizontal="center" vertical="center" wrapText="1"/>
    </xf>
    <xf numFmtId="0" fontId="1" fillId="0" borderId="16" xfId="14" applyFont="1" applyFill="1" applyBorder="1" applyAlignment="1">
      <alignment horizontal="center" vertical="center" wrapText="1"/>
    </xf>
    <xf numFmtId="0" fontId="1" fillId="0" borderId="28" xfId="14" applyFont="1" applyBorder="1" applyAlignment="1">
      <alignment horizontal="center" vertical="center" wrapText="1"/>
    </xf>
    <xf numFmtId="0" fontId="1" fillId="0" borderId="18" xfId="14" applyFont="1" applyBorder="1" applyAlignment="1">
      <alignment horizontal="center" vertical="center" wrapText="1"/>
    </xf>
    <xf numFmtId="0" fontId="1" fillId="0" borderId="29" xfId="14" applyFont="1" applyBorder="1" applyAlignment="1">
      <alignment horizontal="center" vertical="center" wrapText="1"/>
    </xf>
    <xf numFmtId="0" fontId="1" fillId="0" borderId="0" xfId="14" applyFont="1" applyBorder="1" applyAlignment="1">
      <alignment horizontal="left" vertical="center" wrapText="1"/>
    </xf>
    <xf numFmtId="0" fontId="1" fillId="0" borderId="0" xfId="14" applyFont="1" applyBorder="1" applyAlignment="1">
      <alignment horizontal="left" vertical="center"/>
    </xf>
    <xf numFmtId="0" fontId="26" fillId="4" borderId="1" xfId="13" applyFont="1" applyFill="1" applyBorder="1" applyAlignment="1">
      <alignment horizontal="center" vertical="center"/>
    </xf>
    <xf numFmtId="0" fontId="32" fillId="0" borderId="6" xfId="14" applyFont="1" applyBorder="1" applyAlignment="1">
      <alignment horizontal="center" vertical="center" wrapText="1"/>
    </xf>
    <xf numFmtId="0" fontId="32" fillId="0" borderId="29" xfId="14" applyFont="1" applyBorder="1" applyAlignment="1">
      <alignment horizontal="center" vertical="center" wrapText="1"/>
    </xf>
    <xf numFmtId="0" fontId="32" fillId="0" borderId="6" xfId="14" applyFont="1" applyFill="1" applyBorder="1" applyAlignment="1">
      <alignment horizontal="center" vertical="center" wrapText="1"/>
    </xf>
    <xf numFmtId="0" fontId="32" fillId="0" borderId="29" xfId="14" applyFont="1" applyFill="1" applyBorder="1" applyAlignment="1">
      <alignment horizontal="center" vertical="center" wrapText="1"/>
    </xf>
    <xf numFmtId="0" fontId="17" fillId="0" borderId="41" xfId="14" applyFont="1" applyFill="1" applyBorder="1" applyAlignment="1">
      <alignment horizontal="center" vertical="center" wrapText="1"/>
    </xf>
    <xf numFmtId="0" fontId="17" fillId="0" borderId="35" xfId="14" applyFont="1" applyFill="1" applyBorder="1" applyAlignment="1">
      <alignment horizontal="center" vertical="center" wrapText="1"/>
    </xf>
    <xf numFmtId="0" fontId="1" fillId="0" borderId="23" xfId="14" applyFont="1" applyBorder="1" applyAlignment="1">
      <alignment horizontal="left" vertical="center" wrapText="1"/>
    </xf>
    <xf numFmtId="0" fontId="17" fillId="0" borderId="24" xfId="14" applyFont="1" applyFill="1" applyBorder="1" applyAlignment="1">
      <alignment horizontal="center" vertical="center" wrapText="1"/>
    </xf>
    <xf numFmtId="0" fontId="17" fillId="0" borderId="25" xfId="14" applyFont="1" applyFill="1" applyBorder="1" applyAlignment="1">
      <alignment horizontal="center" vertical="center" wrapText="1"/>
    </xf>
    <xf numFmtId="0" fontId="17" fillId="0" borderId="42" xfId="14" applyFont="1" applyFill="1" applyBorder="1" applyAlignment="1">
      <alignment horizontal="center" vertical="center" wrapText="1"/>
    </xf>
    <xf numFmtId="0" fontId="17" fillId="0" borderId="37" xfId="14" applyFont="1" applyFill="1" applyBorder="1" applyAlignment="1">
      <alignment horizontal="center" vertical="center" wrapText="1"/>
    </xf>
    <xf numFmtId="0" fontId="17" fillId="0" borderId="43" xfId="14" applyFont="1" applyFill="1" applyBorder="1" applyAlignment="1">
      <alignment horizontal="center" vertical="center" wrapText="1"/>
    </xf>
    <xf numFmtId="0" fontId="17" fillId="0" borderId="44" xfId="14" applyFont="1" applyFill="1" applyBorder="1" applyAlignment="1">
      <alignment horizontal="center" vertical="center" wrapText="1"/>
    </xf>
    <xf numFmtId="0" fontId="17" fillId="0" borderId="45" xfId="14" applyFont="1" applyFill="1" applyBorder="1" applyAlignment="1">
      <alignment horizontal="center" vertical="center" wrapText="1"/>
    </xf>
    <xf numFmtId="0" fontId="17" fillId="0" borderId="11" xfId="14" applyFont="1" applyFill="1" applyBorder="1" applyAlignment="1">
      <alignment horizontal="center" vertical="center" wrapText="1"/>
    </xf>
    <xf numFmtId="0" fontId="17" fillId="0" borderId="16" xfId="14" applyFont="1" applyFill="1" applyBorder="1" applyAlignment="1">
      <alignment horizontal="center" vertical="center" wrapText="1"/>
    </xf>
    <xf numFmtId="0" fontId="17" fillId="0" borderId="6" xfId="14" applyFont="1" applyFill="1" applyBorder="1" applyAlignment="1">
      <alignment horizontal="center" vertical="center" wrapText="1"/>
    </xf>
    <xf numFmtId="0" fontId="17" fillId="0" borderId="18" xfId="14" applyFont="1" applyFill="1" applyBorder="1" applyAlignment="1">
      <alignment horizontal="center" vertical="center" wrapText="1"/>
    </xf>
    <xf numFmtId="0" fontId="17" fillId="0" borderId="29" xfId="14" applyFont="1" applyFill="1" applyBorder="1" applyAlignment="1">
      <alignment horizontal="center" vertical="center" wrapText="1"/>
    </xf>
    <xf numFmtId="0" fontId="17" fillId="0" borderId="1" xfId="14" applyFont="1" applyFill="1" applyBorder="1" applyAlignment="1">
      <alignment horizontal="center" vertical="center" wrapText="1"/>
    </xf>
    <xf numFmtId="0" fontId="17" fillId="0" borderId="46" xfId="14" applyFont="1" applyFill="1" applyBorder="1" applyAlignment="1">
      <alignment horizontal="center" vertical="center" wrapText="1"/>
    </xf>
    <xf numFmtId="0" fontId="17" fillId="0" borderId="32" xfId="14" applyFont="1" applyFill="1" applyBorder="1" applyAlignment="1">
      <alignment horizontal="center" vertical="center" wrapText="1"/>
    </xf>
    <xf numFmtId="0" fontId="24" fillId="0" borderId="23" xfId="14" applyFont="1" applyBorder="1" applyAlignment="1">
      <alignment horizontal="left" vertical="center" wrapText="1"/>
    </xf>
    <xf numFmtId="0" fontId="1" fillId="0" borderId="30" xfId="14" applyFont="1" applyBorder="1" applyAlignment="1">
      <alignment horizontal="center" vertical="center" wrapText="1"/>
    </xf>
    <xf numFmtId="0" fontId="1" fillId="0" borderId="31" xfId="14" applyFont="1" applyBorder="1" applyAlignment="1">
      <alignment horizontal="center" vertical="center" wrapText="1"/>
    </xf>
    <xf numFmtId="0" fontId="1" fillId="0" borderId="32" xfId="14" applyFont="1" applyBorder="1" applyAlignment="1">
      <alignment horizontal="center" vertical="center" wrapText="1"/>
    </xf>
    <xf numFmtId="0" fontId="23" fillId="4" borderId="0" xfId="14" applyFont="1" applyFill="1" applyAlignment="1">
      <alignment horizontal="center" vertical="center" wrapText="1"/>
    </xf>
    <xf numFmtId="0" fontId="0" fillId="0" borderId="33" xfId="14" applyFont="1" applyFill="1" applyBorder="1" applyAlignment="1">
      <alignment horizontal="center" vertical="center" wrapText="1"/>
    </xf>
    <xf numFmtId="0" fontId="0" fillId="0" borderId="26" xfId="14" applyFont="1" applyFill="1" applyBorder="1" applyAlignment="1">
      <alignment horizontal="center" vertical="center" wrapText="1"/>
    </xf>
    <xf numFmtId="0" fontId="0" fillId="0" borderId="37" xfId="14" applyFont="1" applyFill="1" applyBorder="1" applyAlignment="1">
      <alignment horizontal="center" vertical="center" wrapText="1"/>
    </xf>
    <xf numFmtId="0" fontId="1" fillId="0" borderId="25" xfId="14" applyFont="1" applyFill="1" applyBorder="1" applyAlignment="1">
      <alignment horizontal="center" vertical="center" wrapText="1"/>
    </xf>
    <xf numFmtId="0" fontId="0" fillId="0" borderId="27" xfId="14" applyFont="1" applyFill="1" applyBorder="1" applyAlignment="1">
      <alignment horizontal="center" vertical="center" wrapText="1"/>
    </xf>
    <xf numFmtId="0" fontId="0" fillId="0" borderId="16" xfId="14" applyFont="1" applyFill="1" applyBorder="1" applyAlignment="1">
      <alignment horizontal="center" vertical="center" wrapText="1"/>
    </xf>
    <xf numFmtId="0" fontId="0" fillId="0" borderId="39" xfId="14" applyFont="1" applyFill="1" applyBorder="1" applyAlignment="1">
      <alignment horizontal="center" vertical="center" wrapText="1"/>
    </xf>
    <xf numFmtId="0" fontId="0" fillId="0" borderId="40" xfId="14" applyFont="1" applyFill="1" applyBorder="1" applyAlignment="1">
      <alignment horizontal="center" vertical="center" wrapText="1"/>
    </xf>
  </cellXfs>
  <cellStyles count="42">
    <cellStyle name="差_5.中央部门决算（草案)-1" xfId="1"/>
    <cellStyle name="差_5.中央部门决算（草案)-1 2" xfId="20"/>
    <cellStyle name="差_出版署2010年度中央部门决算草案" xfId="2"/>
    <cellStyle name="差_出版署2010年度中央部门决算草案 2" xfId="21"/>
    <cellStyle name="差_全国友协2010年度中央部门决算（草案）" xfId="3"/>
    <cellStyle name="差_全国友协2010年度中央部门决算（草案） 2" xfId="22"/>
    <cellStyle name="差_司法部2010年度中央部门决算（草案）报" xfId="4"/>
    <cellStyle name="差_司法部2010年度中央部门决算（草案）报 2" xfId="23"/>
    <cellStyle name="常规" xfId="0" builtinId="0"/>
    <cellStyle name="常规 2" xfId="5"/>
    <cellStyle name="常规 2 2" xfId="24"/>
    <cellStyle name="常规 3" xfId="6"/>
    <cellStyle name="常规 3 2" xfId="25"/>
    <cellStyle name="常规 4" xfId="7"/>
    <cellStyle name="常规 4 2" xfId="26"/>
    <cellStyle name="常规 5" xfId="8"/>
    <cellStyle name="常规 5 2" xfId="9"/>
    <cellStyle name="常规 5 2 2" xfId="28"/>
    <cellStyle name="常规 5 2 3" xfId="37"/>
    <cellStyle name="常规 5 3" xfId="27"/>
    <cellStyle name="常规 5 4" xfId="38"/>
    <cellStyle name="常规 6" xfId="10"/>
    <cellStyle name="常规 6 2" xfId="29"/>
    <cellStyle name="常规 6 3" xfId="39"/>
    <cellStyle name="常规 7" xfId="11"/>
    <cellStyle name="常规 7 2" xfId="30"/>
    <cellStyle name="常规 7 3" xfId="40"/>
    <cellStyle name="常规 8" xfId="12"/>
    <cellStyle name="常规 8 2" xfId="31"/>
    <cellStyle name="常规 8 3" xfId="41"/>
    <cellStyle name="常规_2007年行政单位基层表样表" xfId="13"/>
    <cellStyle name="常规_2007年行政单位基层表样表 2" xfId="32"/>
    <cellStyle name="常规_事业单位部门决算报表（讨论稿） 2" xfId="14"/>
    <cellStyle name="好_5.中央部门决算（草案)-1" xfId="15"/>
    <cellStyle name="好_5.中央部门决算（草案)-1 2" xfId="33"/>
    <cellStyle name="好_出版署2010年度中央部门决算草案" xfId="16"/>
    <cellStyle name="好_出版署2010年度中央部门决算草案 2" xfId="34"/>
    <cellStyle name="好_全国友协2010年度中央部门决算（草案）" xfId="17"/>
    <cellStyle name="好_全国友协2010年度中央部门决算（草案） 2" xfId="35"/>
    <cellStyle name="好_司法部2010年度中央部门决算（草案）报" xfId="18"/>
    <cellStyle name="好_司法部2010年度中央部门决算（草案）报 2" xfId="36"/>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16" zoomScaleSheetLayoutView="100" workbookViewId="0">
      <selection activeCell="M16" sqref="M16"/>
    </sheetView>
  </sheetViews>
  <sheetFormatPr defaultRowHeight="14.25"/>
  <cols>
    <col min="1" max="1" width="29.375" style="5" customWidth="1"/>
    <col min="2" max="2" width="4" style="5" customWidth="1"/>
    <col min="3" max="3" width="11.75" style="5" customWidth="1"/>
    <col min="4" max="4" width="29" style="5" customWidth="1"/>
    <col min="5" max="5" width="5.25" style="94" customWidth="1"/>
    <col min="6" max="6" width="15.625" style="5" customWidth="1"/>
    <col min="7" max="8" width="9" style="4"/>
    <col min="9" max="16384" width="9" style="5"/>
  </cols>
  <sheetData>
    <row r="1" spans="1:8" s="2" customFormat="1" ht="18" customHeight="1">
      <c r="A1" s="191" t="s">
        <v>81</v>
      </c>
      <c r="B1" s="191"/>
      <c r="C1" s="191"/>
      <c r="D1" s="191"/>
      <c r="E1" s="191"/>
      <c r="F1" s="191"/>
      <c r="G1" s="1"/>
      <c r="H1" s="1"/>
    </row>
    <row r="2" spans="1:8" ht="9.9499999999999993" customHeight="1">
      <c r="A2" s="3"/>
      <c r="B2" s="3"/>
      <c r="C2" s="3"/>
      <c r="D2" s="3"/>
      <c r="E2" s="93"/>
      <c r="F2" s="41" t="s">
        <v>54</v>
      </c>
    </row>
    <row r="3" spans="1:8" ht="15" customHeight="1" thickBot="1">
      <c r="A3" s="6" t="s">
        <v>144</v>
      </c>
      <c r="B3" s="3"/>
      <c r="C3" s="3"/>
      <c r="D3" s="3"/>
      <c r="E3" s="93"/>
      <c r="F3" s="41" t="s">
        <v>53</v>
      </c>
    </row>
    <row r="4" spans="1:8" s="8" customFormat="1" ht="21.95" customHeight="1">
      <c r="A4" s="192" t="s">
        <v>0</v>
      </c>
      <c r="B4" s="193"/>
      <c r="C4" s="194"/>
      <c r="D4" s="195" t="s">
        <v>1</v>
      </c>
      <c r="E4" s="193"/>
      <c r="F4" s="196"/>
      <c r="G4" s="7"/>
      <c r="H4" s="7"/>
    </row>
    <row r="5" spans="1:8" s="8" customFormat="1" ht="21.95" customHeight="1">
      <c r="A5" s="62" t="s">
        <v>2</v>
      </c>
      <c r="B5" s="67" t="s">
        <v>3</v>
      </c>
      <c r="C5" s="64" t="s">
        <v>4</v>
      </c>
      <c r="D5" s="63" t="s">
        <v>2</v>
      </c>
      <c r="E5" s="67" t="s">
        <v>3</v>
      </c>
      <c r="F5" s="65" t="s">
        <v>4</v>
      </c>
      <c r="G5" s="7"/>
      <c r="H5" s="7"/>
    </row>
    <row r="6" spans="1:8" s="8" customFormat="1" ht="21.95" customHeight="1">
      <c r="A6" s="62" t="s">
        <v>5</v>
      </c>
      <c r="B6" s="64"/>
      <c r="C6" s="63" t="s">
        <v>6</v>
      </c>
      <c r="D6" s="63" t="s">
        <v>5</v>
      </c>
      <c r="E6" s="64"/>
      <c r="F6" s="66" t="s">
        <v>7</v>
      </c>
      <c r="G6" s="7"/>
      <c r="H6" s="7"/>
    </row>
    <row r="7" spans="1:8" s="8" customFormat="1" ht="21.95" customHeight="1">
      <c r="A7" s="46" t="s">
        <v>67</v>
      </c>
      <c r="B7" s="45" t="s">
        <v>6</v>
      </c>
      <c r="C7" s="47">
        <v>325.86</v>
      </c>
      <c r="D7" s="48" t="s">
        <v>82</v>
      </c>
      <c r="E7" s="95">
        <v>27</v>
      </c>
      <c r="F7" s="49"/>
      <c r="G7" s="7"/>
      <c r="H7" s="7"/>
    </row>
    <row r="8" spans="1:8" s="8" customFormat="1" ht="21.95" customHeight="1">
      <c r="A8" s="50" t="s">
        <v>68</v>
      </c>
      <c r="B8" s="45" t="s">
        <v>7</v>
      </c>
      <c r="C8" s="47"/>
      <c r="D8" s="48" t="s">
        <v>83</v>
      </c>
      <c r="E8" s="95">
        <v>28</v>
      </c>
      <c r="F8" s="49"/>
      <c r="G8" s="7"/>
      <c r="H8" s="7"/>
    </row>
    <row r="9" spans="1:8" s="8" customFormat="1" ht="21.95" customHeight="1">
      <c r="A9" s="50" t="s">
        <v>69</v>
      </c>
      <c r="B9" s="45" t="s">
        <v>8</v>
      </c>
      <c r="C9" s="47"/>
      <c r="D9" s="48" t="s">
        <v>84</v>
      </c>
      <c r="E9" s="95">
        <v>29</v>
      </c>
      <c r="F9" s="49"/>
      <c r="G9" s="7"/>
      <c r="H9" s="7"/>
    </row>
    <row r="10" spans="1:8" s="8" customFormat="1" ht="21.95" customHeight="1">
      <c r="A10" s="50" t="s">
        <v>70</v>
      </c>
      <c r="B10" s="45" t="s">
        <v>9</v>
      </c>
      <c r="C10" s="47"/>
      <c r="D10" s="48" t="s">
        <v>85</v>
      </c>
      <c r="E10" s="95">
        <v>30</v>
      </c>
      <c r="F10" s="49"/>
      <c r="G10" s="7"/>
      <c r="H10" s="7"/>
    </row>
    <row r="11" spans="1:8" s="8" customFormat="1" ht="21.95" customHeight="1">
      <c r="A11" s="50" t="s">
        <v>79</v>
      </c>
      <c r="B11" s="45" t="s">
        <v>10</v>
      </c>
      <c r="C11" s="47"/>
      <c r="D11" s="48" t="s">
        <v>86</v>
      </c>
      <c r="E11" s="95">
        <v>31</v>
      </c>
      <c r="F11" s="49"/>
      <c r="G11" s="7"/>
      <c r="H11" s="7"/>
    </row>
    <row r="12" spans="1:8" s="8" customFormat="1" ht="21.95" customHeight="1">
      <c r="A12" s="50" t="s">
        <v>71</v>
      </c>
      <c r="B12" s="45" t="s">
        <v>11</v>
      </c>
      <c r="C12" s="47"/>
      <c r="D12" s="48" t="s">
        <v>87</v>
      </c>
      <c r="E12" s="95">
        <v>32</v>
      </c>
      <c r="F12" s="49"/>
      <c r="G12" s="7"/>
      <c r="H12" s="7"/>
    </row>
    <row r="13" spans="1:8" s="8" customFormat="1" ht="21.95" customHeight="1">
      <c r="A13" s="51"/>
      <c r="B13" s="45" t="s">
        <v>12</v>
      </c>
      <c r="C13" s="47"/>
      <c r="D13" s="83" t="s">
        <v>135</v>
      </c>
      <c r="E13" s="95">
        <v>33</v>
      </c>
      <c r="F13" s="49"/>
      <c r="G13" s="7"/>
      <c r="H13" s="7"/>
    </row>
    <row r="14" spans="1:8" s="8" customFormat="1" ht="21.95" customHeight="1">
      <c r="A14" s="51"/>
      <c r="B14" s="45" t="s">
        <v>13</v>
      </c>
      <c r="C14" s="47"/>
      <c r="D14" s="89" t="s">
        <v>136</v>
      </c>
      <c r="E14" s="95">
        <v>34</v>
      </c>
      <c r="F14" s="90">
        <v>42.86</v>
      </c>
      <c r="G14" s="7"/>
      <c r="H14" s="7"/>
    </row>
    <row r="15" spans="1:8" s="8" customFormat="1" ht="21.95" customHeight="1">
      <c r="A15" s="51"/>
      <c r="B15" s="45" t="s">
        <v>14</v>
      </c>
      <c r="C15" s="47"/>
      <c r="D15" s="89" t="s">
        <v>137</v>
      </c>
      <c r="E15" s="95">
        <v>35</v>
      </c>
      <c r="F15" s="90">
        <v>9.9700000000000006</v>
      </c>
      <c r="G15" s="7"/>
      <c r="H15" s="7"/>
    </row>
    <row r="16" spans="1:8" s="8" customFormat="1" ht="21.95" customHeight="1">
      <c r="A16" s="51"/>
      <c r="B16" s="45" t="s">
        <v>15</v>
      </c>
      <c r="C16" s="47"/>
      <c r="D16" s="89" t="s">
        <v>138</v>
      </c>
      <c r="E16" s="95">
        <v>36</v>
      </c>
      <c r="F16" s="90"/>
      <c r="G16" s="7"/>
      <c r="H16" s="7"/>
    </row>
    <row r="17" spans="1:8" s="8" customFormat="1" ht="21.95" customHeight="1">
      <c r="A17" s="51"/>
      <c r="B17" s="45" t="s">
        <v>16</v>
      </c>
      <c r="C17" s="47"/>
      <c r="D17" s="89" t="s">
        <v>139</v>
      </c>
      <c r="E17" s="95">
        <v>37</v>
      </c>
      <c r="F17" s="90"/>
      <c r="G17" s="7"/>
      <c r="H17" s="7"/>
    </row>
    <row r="18" spans="1:8" s="8" customFormat="1" ht="21.95" customHeight="1">
      <c r="A18" s="51"/>
      <c r="B18" s="45" t="s">
        <v>17</v>
      </c>
      <c r="C18" s="47"/>
      <c r="D18" s="89" t="s">
        <v>140</v>
      </c>
      <c r="E18" s="95">
        <v>38</v>
      </c>
      <c r="F18" s="90">
        <v>258.81</v>
      </c>
      <c r="G18" s="7"/>
      <c r="H18" s="7"/>
    </row>
    <row r="19" spans="1:8" s="8" customFormat="1" ht="21.95" customHeight="1">
      <c r="A19" s="51"/>
      <c r="B19" s="45" t="s">
        <v>18</v>
      </c>
      <c r="C19" s="47"/>
      <c r="D19" s="89" t="s">
        <v>141</v>
      </c>
      <c r="E19" s="95">
        <v>39</v>
      </c>
      <c r="F19" s="90"/>
      <c r="G19" s="7"/>
      <c r="H19" s="7"/>
    </row>
    <row r="20" spans="1:8" s="8" customFormat="1" ht="21.95" customHeight="1">
      <c r="A20" s="51"/>
      <c r="B20" s="45" t="s">
        <v>19</v>
      </c>
      <c r="C20" s="47"/>
      <c r="D20" s="89" t="s">
        <v>142</v>
      </c>
      <c r="E20" s="95">
        <v>40</v>
      </c>
      <c r="F20" s="90"/>
      <c r="G20" s="7"/>
      <c r="H20" s="7"/>
    </row>
    <row r="21" spans="1:8" s="8" customFormat="1" ht="21.95" customHeight="1">
      <c r="A21" s="51"/>
      <c r="B21" s="45" t="s">
        <v>127</v>
      </c>
      <c r="C21" s="47"/>
      <c r="D21" s="112" t="s">
        <v>128</v>
      </c>
      <c r="E21" s="95">
        <v>41</v>
      </c>
      <c r="F21" s="90"/>
      <c r="G21" s="7"/>
      <c r="H21" s="7"/>
    </row>
    <row r="22" spans="1:8" s="8" customFormat="1" ht="21.95" customHeight="1">
      <c r="A22" s="51"/>
      <c r="B22" s="45" t="s">
        <v>20</v>
      </c>
      <c r="C22" s="47"/>
      <c r="D22" s="112" t="s">
        <v>129</v>
      </c>
      <c r="E22" s="95">
        <v>42</v>
      </c>
      <c r="F22" s="90"/>
      <c r="G22" s="7"/>
      <c r="H22" s="7"/>
    </row>
    <row r="23" spans="1:8" s="8" customFormat="1" ht="21.95" customHeight="1">
      <c r="A23" s="51"/>
      <c r="B23" s="45" t="s">
        <v>21</v>
      </c>
      <c r="C23" s="47"/>
      <c r="D23" s="112" t="s">
        <v>130</v>
      </c>
      <c r="E23" s="95">
        <v>43</v>
      </c>
      <c r="F23" s="90"/>
      <c r="G23" s="7"/>
      <c r="H23" s="7"/>
    </row>
    <row r="24" spans="1:8" s="8" customFormat="1" ht="21.95" customHeight="1">
      <c r="A24" s="51"/>
      <c r="B24" s="45" t="s">
        <v>22</v>
      </c>
      <c r="C24" s="47"/>
      <c r="D24" s="112" t="s">
        <v>131</v>
      </c>
      <c r="E24" s="95">
        <v>44</v>
      </c>
      <c r="F24" s="90"/>
      <c r="G24" s="7"/>
      <c r="H24" s="7"/>
    </row>
    <row r="25" spans="1:8" s="8" customFormat="1" ht="21.95" customHeight="1">
      <c r="A25" s="51"/>
      <c r="B25" s="45" t="s">
        <v>23</v>
      </c>
      <c r="C25" s="47"/>
      <c r="D25" s="112" t="s">
        <v>132</v>
      </c>
      <c r="E25" s="95">
        <v>45</v>
      </c>
      <c r="F25" s="90">
        <v>14.22</v>
      </c>
      <c r="G25" s="7"/>
      <c r="H25" s="7"/>
    </row>
    <row r="26" spans="1:8" s="8" customFormat="1" ht="21.95" customHeight="1">
      <c r="A26" s="51"/>
      <c r="B26" s="45" t="s">
        <v>24</v>
      </c>
      <c r="C26" s="47"/>
      <c r="D26" s="112" t="s">
        <v>133</v>
      </c>
      <c r="E26" s="95">
        <v>46</v>
      </c>
      <c r="F26" s="90"/>
      <c r="G26" s="7"/>
      <c r="H26" s="7"/>
    </row>
    <row r="27" spans="1:8" s="8" customFormat="1" ht="21.95" customHeight="1">
      <c r="A27" s="51"/>
      <c r="B27" s="45" t="s">
        <v>25</v>
      </c>
      <c r="C27" s="47"/>
      <c r="D27" s="112" t="s">
        <v>143</v>
      </c>
      <c r="E27" s="95">
        <v>47</v>
      </c>
      <c r="F27" s="90"/>
      <c r="G27" s="7"/>
      <c r="H27" s="7"/>
    </row>
    <row r="28" spans="1:8" s="8" customFormat="1" ht="21.95" customHeight="1">
      <c r="A28" s="187" t="s">
        <v>190</v>
      </c>
      <c r="B28" s="45" t="s">
        <v>26</v>
      </c>
      <c r="C28" s="92">
        <v>325.86</v>
      </c>
      <c r="D28" s="187" t="s">
        <v>191</v>
      </c>
      <c r="E28" s="95">
        <v>48</v>
      </c>
      <c r="F28" s="53">
        <v>325.86</v>
      </c>
      <c r="G28" s="7"/>
      <c r="H28" s="7"/>
    </row>
    <row r="29" spans="1:8" s="8" customFormat="1" ht="21.95" customHeight="1">
      <c r="A29" s="52" t="s">
        <v>188</v>
      </c>
      <c r="B29" s="45" t="s">
        <v>27</v>
      </c>
      <c r="C29" s="47"/>
      <c r="D29" s="133" t="s">
        <v>192</v>
      </c>
      <c r="E29" s="95">
        <v>49</v>
      </c>
      <c r="F29" s="54"/>
      <c r="G29" s="7"/>
      <c r="H29" s="7"/>
    </row>
    <row r="30" spans="1:8" s="8" customFormat="1" ht="21.95" customHeight="1">
      <c r="A30" s="52" t="s">
        <v>189</v>
      </c>
      <c r="B30" s="45" t="s">
        <v>29</v>
      </c>
      <c r="C30" s="47"/>
      <c r="D30" s="133" t="s">
        <v>193</v>
      </c>
      <c r="E30" s="95">
        <v>50</v>
      </c>
      <c r="F30" s="54"/>
      <c r="G30" s="7"/>
      <c r="H30" s="7"/>
    </row>
    <row r="31" spans="1:8" s="8" customFormat="1" ht="21.95" customHeight="1">
      <c r="A31" s="55"/>
      <c r="B31" s="45" t="s">
        <v>31</v>
      </c>
      <c r="C31" s="56"/>
      <c r="D31" s="57"/>
      <c r="E31" s="95">
        <v>51</v>
      </c>
      <c r="F31" s="58"/>
      <c r="G31" s="7"/>
      <c r="H31" s="7"/>
    </row>
    <row r="32" spans="1:8" ht="21.95" customHeight="1" thickBot="1">
      <c r="A32" s="59" t="s">
        <v>33</v>
      </c>
      <c r="B32" s="45" t="s">
        <v>32</v>
      </c>
      <c r="C32" s="91">
        <f>C28</f>
        <v>325.86</v>
      </c>
      <c r="D32" s="60" t="s">
        <v>33</v>
      </c>
      <c r="E32" s="95">
        <v>52</v>
      </c>
      <c r="F32" s="61">
        <f>F28</f>
        <v>325.86</v>
      </c>
    </row>
    <row r="33" spans="1:6" ht="29.25" customHeight="1">
      <c r="A33" s="197" t="s">
        <v>90</v>
      </c>
      <c r="B33" s="197"/>
      <c r="C33" s="197"/>
      <c r="D33" s="197"/>
      <c r="E33" s="197"/>
      <c r="F33" s="197"/>
    </row>
  </sheetData>
  <mergeCells count="4">
    <mergeCell ref="A1:F1"/>
    <mergeCell ref="A4:C4"/>
    <mergeCell ref="D4:F4"/>
    <mergeCell ref="A33:F33"/>
  </mergeCells>
  <phoneticPr fontId="2" type="noConversion"/>
  <printOptions horizontalCentered="1"/>
  <pageMargins left="0.35433070866141736" right="0" top="0.59055118110236227" bottom="0.78740157480314965" header="0.51181102362204722" footer="0.19685039370078741"/>
  <pageSetup paperSize="9" scale="95" orientation="portrait" horizontalDpi="300" verticalDpi="300" r:id="rId1"/>
  <headerFooter alignWithMargins="0"/>
  <ignoredErrors>
    <ignoredError sqref="A6:F6 B7: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topLeftCell="A4" zoomScaleSheetLayoutView="160" workbookViewId="0">
      <selection activeCell="M18" sqref="M18"/>
    </sheetView>
  </sheetViews>
  <sheetFormatPr defaultRowHeight="14.25"/>
  <cols>
    <col min="1" max="1" width="4.625" style="11" customWidth="1"/>
    <col min="2" max="2" width="7.5" style="11" customWidth="1"/>
    <col min="3" max="3" width="29.75" style="11" customWidth="1"/>
    <col min="4" max="5" width="13.625" style="11" customWidth="1"/>
    <col min="6" max="6" width="13.125" style="11" customWidth="1"/>
    <col min="7" max="10" width="12.125" style="11" customWidth="1"/>
    <col min="11" max="16384" width="9" style="11"/>
  </cols>
  <sheetData>
    <row r="1" spans="1:11" s="9" customFormat="1" ht="19.5" customHeight="1">
      <c r="A1" s="216" t="s">
        <v>88</v>
      </c>
      <c r="B1" s="216"/>
      <c r="C1" s="216"/>
      <c r="D1" s="216"/>
      <c r="E1" s="216"/>
      <c r="F1" s="216"/>
      <c r="G1" s="216"/>
      <c r="H1" s="216"/>
      <c r="I1" s="216"/>
      <c r="J1" s="216"/>
    </row>
    <row r="2" spans="1:11" ht="13.5" customHeight="1">
      <c r="A2" s="96"/>
      <c r="B2" s="96"/>
      <c r="C2" s="96"/>
      <c r="D2" s="96"/>
      <c r="E2" s="96"/>
      <c r="F2" s="96"/>
      <c r="G2" s="96"/>
      <c r="H2" s="96"/>
      <c r="I2" s="96"/>
      <c r="J2" s="41" t="s">
        <v>55</v>
      </c>
      <c r="K2" s="97"/>
    </row>
    <row r="3" spans="1:11" ht="15" thickBot="1">
      <c r="A3" s="6" t="s">
        <v>161</v>
      </c>
      <c r="B3" s="96"/>
      <c r="C3" s="96"/>
      <c r="D3" s="96"/>
      <c r="E3" s="96"/>
      <c r="F3" s="12"/>
      <c r="G3" s="96"/>
      <c r="H3" s="96"/>
      <c r="I3" s="96"/>
      <c r="J3" s="41" t="s">
        <v>52</v>
      </c>
      <c r="K3" s="97"/>
    </row>
    <row r="4" spans="1:11" s="14" customFormat="1" ht="19.5" customHeight="1">
      <c r="A4" s="222" t="s">
        <v>34</v>
      </c>
      <c r="B4" s="223"/>
      <c r="C4" s="224"/>
      <c r="D4" s="213" t="s">
        <v>28</v>
      </c>
      <c r="E4" s="225" t="s">
        <v>59</v>
      </c>
      <c r="F4" s="213" t="s">
        <v>35</v>
      </c>
      <c r="G4" s="213" t="s">
        <v>36</v>
      </c>
      <c r="H4" s="213" t="s">
        <v>37</v>
      </c>
      <c r="I4" s="213" t="s">
        <v>80</v>
      </c>
      <c r="J4" s="210" t="s">
        <v>38</v>
      </c>
      <c r="K4" s="98"/>
    </row>
    <row r="5" spans="1:11" s="14" customFormat="1" ht="16.5" customHeight="1">
      <c r="A5" s="217" t="s">
        <v>106</v>
      </c>
      <c r="B5" s="218"/>
      <c r="C5" s="221" t="s">
        <v>39</v>
      </c>
      <c r="D5" s="214"/>
      <c r="E5" s="226"/>
      <c r="F5" s="214"/>
      <c r="G5" s="214"/>
      <c r="H5" s="214"/>
      <c r="I5" s="214"/>
      <c r="J5" s="211"/>
      <c r="K5" s="98"/>
    </row>
    <row r="6" spans="1:11" s="14" customFormat="1" ht="16.5" customHeight="1">
      <c r="A6" s="219"/>
      <c r="B6" s="220"/>
      <c r="C6" s="215"/>
      <c r="D6" s="215"/>
      <c r="E6" s="227"/>
      <c r="F6" s="215"/>
      <c r="G6" s="215"/>
      <c r="H6" s="215"/>
      <c r="I6" s="215"/>
      <c r="J6" s="212"/>
      <c r="K6" s="98"/>
    </row>
    <row r="7" spans="1:11" ht="19.5" customHeight="1">
      <c r="A7" s="228" t="s">
        <v>40</v>
      </c>
      <c r="B7" s="229"/>
      <c r="C7" s="230"/>
      <c r="D7" s="99" t="s">
        <v>6</v>
      </c>
      <c r="E7" s="99" t="s">
        <v>7</v>
      </c>
      <c r="F7" s="99" t="s">
        <v>8</v>
      </c>
      <c r="G7" s="99" t="s">
        <v>9</v>
      </c>
      <c r="H7" s="99" t="s">
        <v>10</v>
      </c>
      <c r="I7" s="99" t="s">
        <v>11</v>
      </c>
      <c r="J7" s="106" t="s">
        <v>58</v>
      </c>
      <c r="K7" s="100"/>
    </row>
    <row r="8" spans="1:11" ht="19.5" customHeight="1">
      <c r="A8" s="231" t="s">
        <v>33</v>
      </c>
      <c r="B8" s="232"/>
      <c r="C8" s="233"/>
      <c r="D8" s="153">
        <f>SUM(E8:J8)</f>
        <v>325.85999999999996</v>
      </c>
      <c r="E8" s="108">
        <f>E9+E13+E18+E23</f>
        <v>325.85999999999996</v>
      </c>
      <c r="F8" s="102"/>
      <c r="G8" s="102"/>
      <c r="H8" s="102"/>
      <c r="I8" s="102"/>
      <c r="J8" s="103"/>
      <c r="K8" s="100"/>
    </row>
    <row r="9" spans="1:11" s="111" customFormat="1" ht="19.5" customHeight="1">
      <c r="A9" s="203">
        <v>208</v>
      </c>
      <c r="B9" s="199"/>
      <c r="C9" s="152" t="s">
        <v>145</v>
      </c>
      <c r="D9" s="153">
        <f>SUM(E9:J9)</f>
        <v>42.86</v>
      </c>
      <c r="E9" s="108">
        <f>E10</f>
        <v>42.86</v>
      </c>
      <c r="F9" s="108"/>
      <c r="G9" s="108"/>
      <c r="H9" s="108"/>
      <c r="I9" s="108"/>
      <c r="J9" s="109"/>
      <c r="K9" s="110"/>
    </row>
    <row r="10" spans="1:11" s="111" customFormat="1" ht="19.5" customHeight="1">
      <c r="A10" s="203">
        <v>20805</v>
      </c>
      <c r="B10" s="199"/>
      <c r="C10" s="152" t="s">
        <v>146</v>
      </c>
      <c r="D10" s="153">
        <f t="shared" ref="D10:D25" si="0">SUM(E10:J10)</f>
        <v>42.86</v>
      </c>
      <c r="E10" s="108">
        <f>E11+E12</f>
        <v>42.86</v>
      </c>
      <c r="F10" s="108"/>
      <c r="G10" s="108"/>
      <c r="H10" s="108"/>
      <c r="I10" s="108"/>
      <c r="J10" s="109"/>
      <c r="K10" s="110"/>
    </row>
    <row r="11" spans="1:11" s="97" customFormat="1" ht="19.5" customHeight="1">
      <c r="A11" s="202">
        <v>2080502</v>
      </c>
      <c r="B11" s="201"/>
      <c r="C11" s="150" t="s">
        <v>154</v>
      </c>
      <c r="D11" s="154">
        <f t="shared" si="0"/>
        <v>34.28</v>
      </c>
      <c r="E11" s="102">
        <v>34.28</v>
      </c>
      <c r="F11" s="102"/>
      <c r="G11" s="102"/>
      <c r="H11" s="102"/>
      <c r="I11" s="102"/>
      <c r="J11" s="103"/>
      <c r="K11" s="100"/>
    </row>
    <row r="12" spans="1:11" s="97" customFormat="1" ht="19.5" customHeight="1">
      <c r="A12" s="206">
        <v>2080505</v>
      </c>
      <c r="B12" s="207"/>
      <c r="C12" s="166" t="s">
        <v>194</v>
      </c>
      <c r="D12" s="154">
        <f t="shared" si="0"/>
        <v>8.58</v>
      </c>
      <c r="E12" s="102">
        <v>8.58</v>
      </c>
      <c r="F12" s="102"/>
      <c r="G12" s="102"/>
      <c r="H12" s="102"/>
      <c r="I12" s="102"/>
      <c r="J12" s="103"/>
      <c r="K12" s="100"/>
    </row>
    <row r="13" spans="1:11" s="111" customFormat="1" ht="19.5" customHeight="1">
      <c r="A13" s="203">
        <v>210</v>
      </c>
      <c r="B13" s="199"/>
      <c r="C13" s="152" t="s">
        <v>147</v>
      </c>
      <c r="D13" s="153">
        <f t="shared" si="0"/>
        <v>9.9700000000000006</v>
      </c>
      <c r="E13" s="108">
        <f>E14+E16</f>
        <v>9.9700000000000006</v>
      </c>
      <c r="F13" s="108"/>
      <c r="G13" s="108"/>
      <c r="H13" s="108"/>
      <c r="I13" s="108"/>
      <c r="J13" s="109"/>
      <c r="K13" s="110"/>
    </row>
    <row r="14" spans="1:11" s="111" customFormat="1" ht="19.5" customHeight="1">
      <c r="A14" s="203">
        <v>21007</v>
      </c>
      <c r="B14" s="199"/>
      <c r="C14" s="152" t="s">
        <v>148</v>
      </c>
      <c r="D14" s="153">
        <f t="shared" si="0"/>
        <v>2.72</v>
      </c>
      <c r="E14" s="108">
        <v>2.72</v>
      </c>
      <c r="F14" s="108"/>
      <c r="G14" s="108"/>
      <c r="H14" s="108"/>
      <c r="I14" s="108"/>
      <c r="J14" s="109"/>
      <c r="K14" s="110"/>
    </row>
    <row r="15" spans="1:11" s="97" customFormat="1" ht="19.5" customHeight="1">
      <c r="A15" s="202">
        <v>2100717</v>
      </c>
      <c r="B15" s="201"/>
      <c r="C15" s="150" t="s">
        <v>149</v>
      </c>
      <c r="D15" s="154">
        <f t="shared" si="0"/>
        <v>2.72</v>
      </c>
      <c r="E15" s="102">
        <v>2.72</v>
      </c>
      <c r="F15" s="102"/>
      <c r="G15" s="102"/>
      <c r="H15" s="102"/>
      <c r="I15" s="102"/>
      <c r="J15" s="103"/>
      <c r="K15" s="100"/>
    </row>
    <row r="16" spans="1:11" s="111" customFormat="1" ht="19.5" customHeight="1">
      <c r="A16" s="204">
        <v>21011</v>
      </c>
      <c r="B16" s="205"/>
      <c r="C16" s="152" t="s">
        <v>159</v>
      </c>
      <c r="D16" s="153">
        <f t="shared" si="0"/>
        <v>7.25</v>
      </c>
      <c r="E16" s="108">
        <f>E17</f>
        <v>7.25</v>
      </c>
      <c r="F16" s="108"/>
      <c r="G16" s="108"/>
      <c r="H16" s="108"/>
      <c r="I16" s="108"/>
      <c r="J16" s="109"/>
      <c r="K16" s="110"/>
    </row>
    <row r="17" spans="1:11" s="97" customFormat="1" ht="19.5" customHeight="1">
      <c r="A17" s="206">
        <v>2101102</v>
      </c>
      <c r="B17" s="207"/>
      <c r="C17" s="151" t="s">
        <v>160</v>
      </c>
      <c r="D17" s="154">
        <f t="shared" si="0"/>
        <v>7.25</v>
      </c>
      <c r="E17" s="102">
        <v>7.25</v>
      </c>
      <c r="F17" s="102"/>
      <c r="G17" s="102"/>
      <c r="H17" s="102"/>
      <c r="I17" s="102"/>
      <c r="J17" s="103"/>
      <c r="K17" s="100"/>
    </row>
    <row r="18" spans="1:11" s="111" customFormat="1" ht="19.5" customHeight="1">
      <c r="A18" s="203">
        <v>213</v>
      </c>
      <c r="B18" s="199"/>
      <c r="C18" s="152" t="s">
        <v>150</v>
      </c>
      <c r="D18" s="153">
        <f t="shared" si="0"/>
        <v>258.80999999999995</v>
      </c>
      <c r="E18" s="108">
        <f>E19</f>
        <v>258.80999999999995</v>
      </c>
      <c r="F18" s="108"/>
      <c r="G18" s="108"/>
      <c r="H18" s="108"/>
      <c r="I18" s="108"/>
      <c r="J18" s="109"/>
      <c r="K18" s="110"/>
    </row>
    <row r="19" spans="1:11" s="111" customFormat="1" ht="19.5" customHeight="1">
      <c r="A19" s="203">
        <v>21303</v>
      </c>
      <c r="B19" s="199"/>
      <c r="C19" s="152" t="s">
        <v>151</v>
      </c>
      <c r="D19" s="153">
        <f t="shared" si="0"/>
        <v>258.80999999999995</v>
      </c>
      <c r="E19" s="108">
        <f>E20+E21+E22</f>
        <v>258.80999999999995</v>
      </c>
      <c r="F19" s="108"/>
      <c r="G19" s="108"/>
      <c r="H19" s="108"/>
      <c r="I19" s="108"/>
      <c r="J19" s="109"/>
      <c r="K19" s="110"/>
    </row>
    <row r="20" spans="1:11" ht="19.5" customHeight="1">
      <c r="A20" s="200">
        <v>2130303</v>
      </c>
      <c r="B20" s="201"/>
      <c r="C20" s="86" t="s">
        <v>155</v>
      </c>
      <c r="D20" s="154">
        <f t="shared" si="0"/>
        <v>156.78</v>
      </c>
      <c r="E20" s="102">
        <v>156.78</v>
      </c>
      <c r="F20" s="102"/>
      <c r="G20" s="102"/>
      <c r="H20" s="102"/>
      <c r="I20" s="102"/>
      <c r="J20" s="103"/>
      <c r="K20" s="100"/>
    </row>
    <row r="21" spans="1:11" ht="19.5" customHeight="1">
      <c r="A21" s="200">
        <v>2130306</v>
      </c>
      <c r="B21" s="201"/>
      <c r="C21" s="86" t="s">
        <v>156</v>
      </c>
      <c r="D21" s="154">
        <f t="shared" si="0"/>
        <v>100</v>
      </c>
      <c r="E21" s="102">
        <v>100</v>
      </c>
      <c r="F21" s="102"/>
      <c r="G21" s="102"/>
      <c r="H21" s="102"/>
      <c r="I21" s="102"/>
      <c r="J21" s="103"/>
      <c r="K21" s="100"/>
    </row>
    <row r="22" spans="1:11" ht="19.5" customHeight="1">
      <c r="A22" s="200">
        <v>2130314</v>
      </c>
      <c r="B22" s="201"/>
      <c r="C22" s="86" t="s">
        <v>157</v>
      </c>
      <c r="D22" s="154">
        <f t="shared" si="0"/>
        <v>2.0299999999999998</v>
      </c>
      <c r="E22" s="102">
        <v>2.0299999999999998</v>
      </c>
      <c r="F22" s="102"/>
      <c r="G22" s="102"/>
      <c r="H22" s="102"/>
      <c r="I22" s="102"/>
      <c r="J22" s="103"/>
      <c r="K22" s="100"/>
    </row>
    <row r="23" spans="1:11" s="111" customFormat="1" ht="19.5" customHeight="1">
      <c r="A23" s="198">
        <v>221</v>
      </c>
      <c r="B23" s="199"/>
      <c r="C23" s="107" t="s">
        <v>152</v>
      </c>
      <c r="D23" s="153">
        <f t="shared" si="0"/>
        <v>14.22</v>
      </c>
      <c r="E23" s="108">
        <f>E24</f>
        <v>14.22</v>
      </c>
      <c r="F23" s="108"/>
      <c r="G23" s="108"/>
      <c r="H23" s="108"/>
      <c r="I23" s="108"/>
      <c r="J23" s="109"/>
      <c r="K23" s="110"/>
    </row>
    <row r="24" spans="1:11" s="111" customFormat="1" ht="19.5" customHeight="1">
      <c r="A24" s="198">
        <v>22102</v>
      </c>
      <c r="B24" s="199"/>
      <c r="C24" s="107" t="s">
        <v>153</v>
      </c>
      <c r="D24" s="153">
        <f t="shared" si="0"/>
        <v>14.22</v>
      </c>
      <c r="E24" s="108">
        <f>E25</f>
        <v>14.22</v>
      </c>
      <c r="F24" s="108"/>
      <c r="G24" s="108"/>
      <c r="H24" s="108"/>
      <c r="I24" s="108"/>
      <c r="J24" s="109"/>
      <c r="K24" s="110"/>
    </row>
    <row r="25" spans="1:11" ht="19.5" customHeight="1" thickBot="1">
      <c r="A25" s="234">
        <v>2210201</v>
      </c>
      <c r="B25" s="235"/>
      <c r="C25" s="87" t="s">
        <v>158</v>
      </c>
      <c r="D25" s="154">
        <f t="shared" si="0"/>
        <v>14.22</v>
      </c>
      <c r="E25" s="104">
        <v>14.22</v>
      </c>
      <c r="F25" s="104"/>
      <c r="G25" s="104"/>
      <c r="H25" s="104"/>
      <c r="I25" s="104"/>
      <c r="J25" s="105"/>
      <c r="K25" s="100"/>
    </row>
    <row r="26" spans="1:11" ht="30.75" customHeight="1">
      <c r="A26" s="208" t="s">
        <v>89</v>
      </c>
      <c r="B26" s="208"/>
      <c r="C26" s="208"/>
      <c r="D26" s="209"/>
      <c r="E26" s="209"/>
      <c r="F26" s="209"/>
      <c r="G26" s="209"/>
      <c r="H26" s="209"/>
      <c r="I26" s="209"/>
      <c r="J26" s="209"/>
      <c r="K26" s="97"/>
    </row>
    <row r="27" spans="1:11">
      <c r="A27" s="101"/>
      <c r="B27" s="97"/>
      <c r="C27" s="97"/>
      <c r="D27" s="97"/>
      <c r="E27" s="97"/>
      <c r="F27" s="97"/>
      <c r="G27" s="97"/>
      <c r="H27" s="97"/>
      <c r="I27" s="97"/>
      <c r="J27" s="97"/>
      <c r="K27" s="97"/>
    </row>
    <row r="28" spans="1:11">
      <c r="A28" s="101"/>
    </row>
  </sheetData>
  <mergeCells count="31">
    <mergeCell ref="A26:J26"/>
    <mergeCell ref="J4:J6"/>
    <mergeCell ref="I4:I6"/>
    <mergeCell ref="A1:J1"/>
    <mergeCell ref="F4:F6"/>
    <mergeCell ref="D4:D6"/>
    <mergeCell ref="G4:G6"/>
    <mergeCell ref="H4:H6"/>
    <mergeCell ref="A5:B6"/>
    <mergeCell ref="C5:C6"/>
    <mergeCell ref="A22:B22"/>
    <mergeCell ref="A4:C4"/>
    <mergeCell ref="E4:E6"/>
    <mergeCell ref="A7:C7"/>
    <mergeCell ref="A8:C8"/>
    <mergeCell ref="A25:B25"/>
    <mergeCell ref="A9:B9"/>
    <mergeCell ref="A10:B10"/>
    <mergeCell ref="A11:B11"/>
    <mergeCell ref="A13:B13"/>
    <mergeCell ref="A14:B14"/>
    <mergeCell ref="A12:B12"/>
    <mergeCell ref="A24:B24"/>
    <mergeCell ref="A23:B23"/>
    <mergeCell ref="A21:B21"/>
    <mergeCell ref="A15:B15"/>
    <mergeCell ref="A18:B18"/>
    <mergeCell ref="A19:B19"/>
    <mergeCell ref="A20:B20"/>
    <mergeCell ref="A16:B16"/>
    <mergeCell ref="A17:B17"/>
  </mergeCells>
  <phoneticPr fontId="2" type="noConversion"/>
  <printOptions horizontalCentered="1"/>
  <pageMargins left="0.35433070866141736" right="0.35433070866141736" top="0.78740157480314965" bottom="0.19685039370078741" header="0.51181102362204722" footer="0.19685039370078741"/>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sqref="A1:I26"/>
    </sheetView>
  </sheetViews>
  <sheetFormatPr defaultRowHeight="14.25"/>
  <cols>
    <col min="1" max="1" width="5.625" style="11" customWidth="1"/>
    <col min="2" max="2" width="6.5" style="11" customWidth="1"/>
    <col min="3" max="3" width="32.625" style="11" customWidth="1"/>
    <col min="4" max="9" width="15" style="11" customWidth="1"/>
    <col min="10" max="10" width="9" style="11"/>
    <col min="11" max="11" width="12.625" style="11" customWidth="1"/>
    <col min="12" max="16384" width="9" style="11"/>
  </cols>
  <sheetData>
    <row r="1" spans="1:10" s="9" customFormat="1" ht="21.75">
      <c r="A1" s="216" t="s">
        <v>92</v>
      </c>
      <c r="B1" s="216"/>
      <c r="C1" s="216"/>
      <c r="D1" s="216"/>
      <c r="E1" s="216"/>
      <c r="F1" s="216"/>
      <c r="G1" s="216"/>
      <c r="H1" s="216"/>
      <c r="I1" s="216"/>
    </row>
    <row r="2" spans="1:10">
      <c r="A2" s="10"/>
      <c r="B2" s="10"/>
      <c r="C2" s="10"/>
      <c r="D2" s="10"/>
      <c r="E2" s="10"/>
      <c r="F2" s="10"/>
      <c r="G2" s="10"/>
      <c r="H2" s="10"/>
      <c r="I2" s="41" t="s">
        <v>57</v>
      </c>
    </row>
    <row r="3" spans="1:10" ht="15" thickBot="1">
      <c r="A3" s="6" t="s">
        <v>161</v>
      </c>
      <c r="B3" s="10"/>
      <c r="C3" s="10"/>
      <c r="D3" s="10"/>
      <c r="E3" s="10"/>
      <c r="F3" s="12"/>
      <c r="G3" s="10"/>
      <c r="H3" s="10"/>
      <c r="I3" s="41" t="s">
        <v>52</v>
      </c>
    </row>
    <row r="4" spans="1:10" s="14" customFormat="1" ht="22.5" customHeight="1">
      <c r="A4" s="222" t="s">
        <v>34</v>
      </c>
      <c r="B4" s="223"/>
      <c r="C4" s="223"/>
      <c r="D4" s="213" t="s">
        <v>30</v>
      </c>
      <c r="E4" s="213" t="s">
        <v>41</v>
      </c>
      <c r="F4" s="243" t="s">
        <v>42</v>
      </c>
      <c r="G4" s="243" t="s">
        <v>43</v>
      </c>
      <c r="H4" s="246" t="s">
        <v>44</v>
      </c>
      <c r="I4" s="247" t="s">
        <v>45</v>
      </c>
      <c r="J4" s="13"/>
    </row>
    <row r="5" spans="1:10" s="14" customFormat="1" ht="22.5" customHeight="1">
      <c r="A5" s="217" t="s">
        <v>106</v>
      </c>
      <c r="B5" s="250"/>
      <c r="C5" s="221" t="s">
        <v>39</v>
      </c>
      <c r="D5" s="214"/>
      <c r="E5" s="214"/>
      <c r="F5" s="244"/>
      <c r="G5" s="244"/>
      <c r="H5" s="244"/>
      <c r="I5" s="248"/>
      <c r="J5" s="13"/>
    </row>
    <row r="6" spans="1:10" s="14" customFormat="1" ht="22.5" customHeight="1">
      <c r="A6" s="251"/>
      <c r="B6" s="252"/>
      <c r="C6" s="215"/>
      <c r="D6" s="215"/>
      <c r="E6" s="215"/>
      <c r="F6" s="245"/>
      <c r="G6" s="245"/>
      <c r="H6" s="245"/>
      <c r="I6" s="249"/>
      <c r="J6" s="13"/>
    </row>
    <row r="7" spans="1:10" s="20" customFormat="1" ht="21.75" customHeight="1">
      <c r="A7" s="236" t="s">
        <v>40</v>
      </c>
      <c r="B7" s="237"/>
      <c r="C7" s="238"/>
      <c r="D7" s="16" t="s">
        <v>6</v>
      </c>
      <c r="E7" s="16" t="s">
        <v>7</v>
      </c>
      <c r="F7" s="16" t="s">
        <v>8</v>
      </c>
      <c r="G7" s="17" t="s">
        <v>46</v>
      </c>
      <c r="H7" s="17" t="s">
        <v>47</v>
      </c>
      <c r="I7" s="18" t="s">
        <v>48</v>
      </c>
      <c r="J7" s="19"/>
    </row>
    <row r="8" spans="1:10" ht="21.75" customHeight="1">
      <c r="A8" s="239" t="s">
        <v>33</v>
      </c>
      <c r="B8" s="240"/>
      <c r="C8" s="241"/>
      <c r="D8" s="153">
        <f>SUM(E8:J8)</f>
        <v>325.86</v>
      </c>
      <c r="E8" s="108">
        <f>E9+E13+E18+E23</f>
        <v>223.83</v>
      </c>
      <c r="F8" s="108">
        <f>F9+F13+F18+F23</f>
        <v>102.03</v>
      </c>
      <c r="G8" s="35"/>
      <c r="H8" s="35"/>
      <c r="I8" s="36"/>
      <c r="J8" s="15"/>
    </row>
    <row r="9" spans="1:10" ht="21.75" customHeight="1">
      <c r="A9" s="203">
        <v>208</v>
      </c>
      <c r="B9" s="199"/>
      <c r="C9" s="152" t="s">
        <v>145</v>
      </c>
      <c r="D9" s="153">
        <f>SUM(E9:J9)</f>
        <v>42.86</v>
      </c>
      <c r="E9" s="108">
        <f>E10</f>
        <v>42.86</v>
      </c>
      <c r="F9" s="35"/>
      <c r="G9" s="35"/>
      <c r="H9" s="35"/>
      <c r="I9" s="36"/>
      <c r="J9" s="15"/>
    </row>
    <row r="10" spans="1:10" ht="21.75" customHeight="1">
      <c r="A10" s="203">
        <v>20805</v>
      </c>
      <c r="B10" s="199"/>
      <c r="C10" s="152" t="s">
        <v>146</v>
      </c>
      <c r="D10" s="153">
        <f t="shared" ref="D10:D25" si="0">SUM(E10:J10)</f>
        <v>42.86</v>
      </c>
      <c r="E10" s="108">
        <f>E11+E12</f>
        <v>42.86</v>
      </c>
      <c r="F10" s="35"/>
      <c r="G10" s="35"/>
      <c r="H10" s="35"/>
      <c r="I10" s="36"/>
      <c r="J10" s="15"/>
    </row>
    <row r="11" spans="1:10" ht="21.75" customHeight="1">
      <c r="A11" s="202">
        <v>2080502</v>
      </c>
      <c r="B11" s="201"/>
      <c r="C11" s="150" t="s">
        <v>154</v>
      </c>
      <c r="D11" s="154">
        <f t="shared" si="0"/>
        <v>34.28</v>
      </c>
      <c r="E11" s="102">
        <v>34.28</v>
      </c>
      <c r="F11" s="35"/>
      <c r="G11" s="35"/>
      <c r="H11" s="35"/>
      <c r="I11" s="36"/>
      <c r="J11" s="15"/>
    </row>
    <row r="12" spans="1:10" ht="21.75" customHeight="1">
      <c r="A12" s="206">
        <v>2080505</v>
      </c>
      <c r="B12" s="207"/>
      <c r="C12" s="166" t="s">
        <v>162</v>
      </c>
      <c r="D12" s="154">
        <f t="shared" si="0"/>
        <v>8.58</v>
      </c>
      <c r="E12" s="102">
        <v>8.58</v>
      </c>
      <c r="F12" s="35"/>
      <c r="G12" s="35"/>
      <c r="H12" s="35"/>
      <c r="I12" s="36"/>
      <c r="J12" s="15"/>
    </row>
    <row r="13" spans="1:10" ht="21.75" customHeight="1">
      <c r="A13" s="203">
        <v>210</v>
      </c>
      <c r="B13" s="199"/>
      <c r="C13" s="152" t="s">
        <v>147</v>
      </c>
      <c r="D13" s="153">
        <f t="shared" si="0"/>
        <v>9.9700000000000006</v>
      </c>
      <c r="E13" s="108">
        <f>E14+E16</f>
        <v>9.9700000000000006</v>
      </c>
      <c r="F13" s="35"/>
      <c r="G13" s="35"/>
      <c r="H13" s="35"/>
      <c r="I13" s="36"/>
      <c r="J13" s="15"/>
    </row>
    <row r="14" spans="1:10" s="97" customFormat="1" ht="21.75" customHeight="1">
      <c r="A14" s="203">
        <v>21007</v>
      </c>
      <c r="B14" s="199"/>
      <c r="C14" s="152" t="s">
        <v>148</v>
      </c>
      <c r="D14" s="153">
        <f t="shared" si="0"/>
        <v>2.72</v>
      </c>
      <c r="E14" s="108">
        <v>2.72</v>
      </c>
      <c r="F14" s="155"/>
      <c r="G14" s="155"/>
      <c r="H14" s="155"/>
      <c r="I14" s="156"/>
      <c r="J14" s="100"/>
    </row>
    <row r="15" spans="1:10" s="97" customFormat="1" ht="21.75" customHeight="1">
      <c r="A15" s="202">
        <v>2100717</v>
      </c>
      <c r="B15" s="201"/>
      <c r="C15" s="150" t="s">
        <v>149</v>
      </c>
      <c r="D15" s="154">
        <f t="shared" si="0"/>
        <v>2.72</v>
      </c>
      <c r="E15" s="102">
        <v>2.72</v>
      </c>
      <c r="F15" s="155"/>
      <c r="G15" s="155"/>
      <c r="H15" s="155"/>
      <c r="I15" s="156"/>
      <c r="J15" s="100"/>
    </row>
    <row r="16" spans="1:10" s="97" customFormat="1" ht="21.75" customHeight="1">
      <c r="A16" s="204">
        <v>21011</v>
      </c>
      <c r="B16" s="205"/>
      <c r="C16" s="152" t="s">
        <v>159</v>
      </c>
      <c r="D16" s="153">
        <f t="shared" si="0"/>
        <v>7.25</v>
      </c>
      <c r="E16" s="108">
        <f>E17</f>
        <v>7.25</v>
      </c>
      <c r="F16" s="155"/>
      <c r="G16" s="155"/>
      <c r="H16" s="155"/>
      <c r="I16" s="156"/>
      <c r="J16" s="100"/>
    </row>
    <row r="17" spans="1:10" s="97" customFormat="1" ht="21.75" customHeight="1">
      <c r="A17" s="206">
        <v>2101102</v>
      </c>
      <c r="B17" s="207"/>
      <c r="C17" s="151" t="s">
        <v>160</v>
      </c>
      <c r="D17" s="154">
        <f t="shared" si="0"/>
        <v>7.25</v>
      </c>
      <c r="E17" s="102">
        <v>7.25</v>
      </c>
      <c r="F17" s="155"/>
      <c r="G17" s="155"/>
      <c r="H17" s="155"/>
      <c r="I17" s="156"/>
      <c r="J17" s="100"/>
    </row>
    <row r="18" spans="1:10" s="97" customFormat="1" ht="21.75" customHeight="1">
      <c r="A18" s="203">
        <v>213</v>
      </c>
      <c r="B18" s="199"/>
      <c r="C18" s="152" t="s">
        <v>150</v>
      </c>
      <c r="D18" s="153">
        <f t="shared" si="0"/>
        <v>258.81</v>
      </c>
      <c r="E18" s="108">
        <f>E19</f>
        <v>156.78</v>
      </c>
      <c r="F18" s="108">
        <f>F19</f>
        <v>102.03</v>
      </c>
      <c r="G18" s="155"/>
      <c r="H18" s="155"/>
      <c r="I18" s="156"/>
      <c r="J18" s="100"/>
    </row>
    <row r="19" spans="1:10" s="97" customFormat="1" ht="21.75" customHeight="1">
      <c r="A19" s="203">
        <v>21303</v>
      </c>
      <c r="B19" s="199"/>
      <c r="C19" s="152" t="s">
        <v>151</v>
      </c>
      <c r="D19" s="153">
        <f t="shared" si="0"/>
        <v>258.81</v>
      </c>
      <c r="E19" s="108">
        <f>E20+E21+E22</f>
        <v>156.78</v>
      </c>
      <c r="F19" s="108">
        <f>F20+F21+F22</f>
        <v>102.03</v>
      </c>
      <c r="G19" s="155"/>
      <c r="H19" s="155"/>
      <c r="I19" s="156"/>
      <c r="J19" s="100"/>
    </row>
    <row r="20" spans="1:10" s="97" customFormat="1" ht="21.75" customHeight="1">
      <c r="A20" s="200">
        <v>2130303</v>
      </c>
      <c r="B20" s="201"/>
      <c r="C20" s="86" t="s">
        <v>155</v>
      </c>
      <c r="D20" s="154">
        <f t="shared" si="0"/>
        <v>156.78</v>
      </c>
      <c r="E20" s="102">
        <v>156.78</v>
      </c>
      <c r="F20" s="155"/>
      <c r="G20" s="155"/>
      <c r="H20" s="155"/>
      <c r="I20" s="156"/>
      <c r="J20" s="100"/>
    </row>
    <row r="21" spans="1:10" s="97" customFormat="1" ht="21.75" customHeight="1">
      <c r="A21" s="200">
        <v>2130306</v>
      </c>
      <c r="B21" s="201"/>
      <c r="C21" s="86" t="s">
        <v>156</v>
      </c>
      <c r="D21" s="154">
        <f t="shared" si="0"/>
        <v>100</v>
      </c>
      <c r="E21" s="102"/>
      <c r="F21" s="155">
        <v>100</v>
      </c>
      <c r="G21" s="155"/>
      <c r="H21" s="155"/>
      <c r="I21" s="156"/>
      <c r="J21" s="100"/>
    </row>
    <row r="22" spans="1:10" s="97" customFormat="1" ht="21.75" customHeight="1">
      <c r="A22" s="200">
        <v>2130314</v>
      </c>
      <c r="B22" s="201"/>
      <c r="C22" s="86" t="s">
        <v>157</v>
      </c>
      <c r="D22" s="154">
        <f t="shared" si="0"/>
        <v>2.0299999999999998</v>
      </c>
      <c r="E22" s="102"/>
      <c r="F22" s="155">
        <v>2.0299999999999998</v>
      </c>
      <c r="G22" s="155"/>
      <c r="H22" s="155"/>
      <c r="I22" s="156"/>
      <c r="J22" s="100"/>
    </row>
    <row r="23" spans="1:10" s="97" customFormat="1" ht="21.75" customHeight="1">
      <c r="A23" s="198">
        <v>221</v>
      </c>
      <c r="B23" s="199"/>
      <c r="C23" s="107" t="s">
        <v>152</v>
      </c>
      <c r="D23" s="153">
        <f t="shared" si="0"/>
        <v>14.22</v>
      </c>
      <c r="E23" s="108">
        <f>E24</f>
        <v>14.22</v>
      </c>
      <c r="F23" s="155"/>
      <c r="G23" s="155"/>
      <c r="H23" s="155"/>
      <c r="I23" s="156"/>
      <c r="J23" s="100"/>
    </row>
    <row r="24" spans="1:10" s="97" customFormat="1" ht="21.75" customHeight="1">
      <c r="A24" s="198">
        <v>22102</v>
      </c>
      <c r="B24" s="199"/>
      <c r="C24" s="107" t="s">
        <v>153</v>
      </c>
      <c r="D24" s="153">
        <f t="shared" si="0"/>
        <v>14.22</v>
      </c>
      <c r="E24" s="108">
        <f>E25</f>
        <v>14.22</v>
      </c>
      <c r="F24" s="155"/>
      <c r="G24" s="155"/>
      <c r="H24" s="155"/>
      <c r="I24" s="156"/>
      <c r="J24" s="100"/>
    </row>
    <row r="25" spans="1:10" ht="21.75" customHeight="1" thickBot="1">
      <c r="A25" s="234">
        <v>2210201</v>
      </c>
      <c r="B25" s="235"/>
      <c r="C25" s="87" t="s">
        <v>158</v>
      </c>
      <c r="D25" s="154">
        <f t="shared" si="0"/>
        <v>14.22</v>
      </c>
      <c r="E25" s="104">
        <v>14.22</v>
      </c>
      <c r="F25" s="37"/>
      <c r="G25" s="37"/>
      <c r="H25" s="37"/>
      <c r="I25" s="38"/>
      <c r="J25" s="15"/>
    </row>
    <row r="26" spans="1:10" ht="31.5" customHeight="1">
      <c r="A26" s="209" t="s">
        <v>91</v>
      </c>
      <c r="B26" s="242"/>
      <c r="C26" s="242"/>
      <c r="D26" s="242"/>
      <c r="E26" s="242"/>
      <c r="F26" s="242"/>
      <c r="G26" s="242"/>
      <c r="H26" s="242"/>
      <c r="I26" s="242"/>
    </row>
    <row r="27" spans="1:10">
      <c r="A27" s="21"/>
    </row>
    <row r="28" spans="1:10">
      <c r="A28" s="22"/>
    </row>
    <row r="29" spans="1:10">
      <c r="A29" s="22"/>
    </row>
  </sheetData>
  <mergeCells count="30">
    <mergeCell ref="A7:C7"/>
    <mergeCell ref="A8:C8"/>
    <mergeCell ref="A26:I26"/>
    <mergeCell ref="A1:I1"/>
    <mergeCell ref="G4:G6"/>
    <mergeCell ref="H4:H6"/>
    <mergeCell ref="I4:I6"/>
    <mergeCell ref="A5:B6"/>
    <mergeCell ref="C5:C6"/>
    <mergeCell ref="A4:C4"/>
    <mergeCell ref="D4:D6"/>
    <mergeCell ref="A13:B13"/>
    <mergeCell ref="A25:B25"/>
    <mergeCell ref="E4:E6"/>
    <mergeCell ref="F4:F6"/>
    <mergeCell ref="A9:B9"/>
    <mergeCell ref="A10:B10"/>
    <mergeCell ref="A11:B11"/>
    <mergeCell ref="A14:B14"/>
    <mergeCell ref="A12:B12"/>
    <mergeCell ref="A15:B15"/>
    <mergeCell ref="A21:B21"/>
    <mergeCell ref="A22:B22"/>
    <mergeCell ref="A23:B23"/>
    <mergeCell ref="A24:B24"/>
    <mergeCell ref="A16:B16"/>
    <mergeCell ref="A17:B17"/>
    <mergeCell ref="A18:B18"/>
    <mergeCell ref="A19:B19"/>
    <mergeCell ref="A20:B20"/>
  </mergeCells>
  <phoneticPr fontId="2" type="noConversion"/>
  <printOptions horizontalCentered="1"/>
  <pageMargins left="0.35433070866141736" right="0" top="0.59055118110236227" bottom="0.19685039370078741" header="0.51181102362204722" footer="0.19685039370078741"/>
  <pageSetup paperSize="9" scale="90" orientation="landscape" r:id="rId1"/>
  <headerFooter alignWithMargins="0"/>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9" zoomScaleSheetLayoutView="100" workbookViewId="0">
      <selection activeCell="P17" sqref="P17"/>
    </sheetView>
  </sheetViews>
  <sheetFormatPr defaultRowHeight="14.25"/>
  <cols>
    <col min="1" max="1" width="27.125" style="5" customWidth="1"/>
    <col min="2" max="2" width="4" style="5" customWidth="1"/>
    <col min="3" max="3" width="10.375" style="5" customWidth="1"/>
    <col min="4" max="4" width="25.875" style="5" customWidth="1"/>
    <col min="5" max="5" width="3.5" style="5" customWidth="1"/>
    <col min="6" max="8" width="10.875" style="5" customWidth="1"/>
    <col min="9" max="10" width="9" style="4"/>
    <col min="11" max="16384" width="9" style="5"/>
  </cols>
  <sheetData>
    <row r="1" spans="1:10" s="2" customFormat="1" ht="18" customHeight="1">
      <c r="A1" s="191" t="s">
        <v>94</v>
      </c>
      <c r="B1" s="191"/>
      <c r="C1" s="191"/>
      <c r="D1" s="191"/>
      <c r="E1" s="191"/>
      <c r="F1" s="191"/>
      <c r="G1" s="191"/>
      <c r="H1" s="191"/>
      <c r="I1" s="1"/>
      <c r="J1" s="1"/>
    </row>
    <row r="2" spans="1:10" ht="9.9499999999999993" customHeight="1">
      <c r="A2" s="3"/>
      <c r="B2" s="3"/>
      <c r="C2" s="3"/>
      <c r="D2" s="3"/>
      <c r="E2" s="3"/>
      <c r="F2" s="3"/>
      <c r="G2" s="3"/>
      <c r="H2" s="41" t="s">
        <v>56</v>
      </c>
    </row>
    <row r="3" spans="1:10" ht="15" customHeight="1" thickBot="1">
      <c r="A3" s="6" t="s">
        <v>144</v>
      </c>
      <c r="B3" s="3"/>
      <c r="C3" s="3"/>
      <c r="D3" s="3"/>
      <c r="E3" s="3"/>
      <c r="F3" s="3"/>
      <c r="G3" s="3"/>
      <c r="H3" s="41" t="s">
        <v>52</v>
      </c>
    </row>
    <row r="4" spans="1:10" s="8" customFormat="1" ht="20.100000000000001" customHeight="1">
      <c r="A4" s="253" t="s">
        <v>0</v>
      </c>
      <c r="B4" s="254"/>
      <c r="C4" s="254"/>
      <c r="D4" s="254" t="s">
        <v>1</v>
      </c>
      <c r="E4" s="254"/>
      <c r="F4" s="195"/>
      <c r="G4" s="195"/>
      <c r="H4" s="255"/>
      <c r="I4" s="7"/>
      <c r="J4" s="7"/>
    </row>
    <row r="5" spans="1:10" s="8" customFormat="1" ht="31.5" customHeight="1">
      <c r="A5" s="62" t="s">
        <v>2</v>
      </c>
      <c r="B5" s="67" t="s">
        <v>3</v>
      </c>
      <c r="C5" s="79" t="s">
        <v>99</v>
      </c>
      <c r="D5" s="63" t="s">
        <v>2</v>
      </c>
      <c r="E5" s="67" t="s">
        <v>3</v>
      </c>
      <c r="F5" s="79" t="s">
        <v>51</v>
      </c>
      <c r="G5" s="188" t="s">
        <v>108</v>
      </c>
      <c r="H5" s="189" t="s">
        <v>109</v>
      </c>
      <c r="I5" s="7"/>
      <c r="J5" s="7"/>
    </row>
    <row r="6" spans="1:10" s="8" customFormat="1" ht="20.100000000000001" customHeight="1">
      <c r="A6" s="62" t="s">
        <v>5</v>
      </c>
      <c r="B6" s="64"/>
      <c r="C6" s="63" t="s">
        <v>6</v>
      </c>
      <c r="D6" s="63" t="s">
        <v>5</v>
      </c>
      <c r="E6" s="64"/>
      <c r="F6" s="80">
        <v>2</v>
      </c>
      <c r="G6" s="80">
        <v>3</v>
      </c>
      <c r="H6" s="81">
        <v>4</v>
      </c>
      <c r="I6" s="7"/>
      <c r="J6" s="7"/>
    </row>
    <row r="7" spans="1:10" s="8" customFormat="1" ht="20.100000000000001" customHeight="1">
      <c r="A7" s="123" t="s">
        <v>96</v>
      </c>
      <c r="B7" s="122" t="s">
        <v>6</v>
      </c>
      <c r="C7" s="124">
        <v>325.86</v>
      </c>
      <c r="D7" s="125" t="s">
        <v>82</v>
      </c>
      <c r="E7" s="126">
        <v>28</v>
      </c>
      <c r="F7" s="76"/>
      <c r="G7" s="126"/>
      <c r="H7" s="49"/>
      <c r="I7" s="7"/>
      <c r="J7" s="7"/>
    </row>
    <row r="8" spans="1:10" s="8" customFormat="1" ht="20.100000000000001" customHeight="1">
      <c r="A8" s="127" t="s">
        <v>95</v>
      </c>
      <c r="B8" s="122" t="s">
        <v>7</v>
      </c>
      <c r="C8" s="124"/>
      <c r="D8" s="125" t="s">
        <v>83</v>
      </c>
      <c r="E8" s="126">
        <v>29</v>
      </c>
      <c r="F8" s="76"/>
      <c r="G8" s="126"/>
      <c r="H8" s="49"/>
      <c r="I8" s="7"/>
      <c r="J8" s="7"/>
    </row>
    <row r="9" spans="1:10" s="8" customFormat="1" ht="20.100000000000001" customHeight="1">
      <c r="A9" s="127"/>
      <c r="B9" s="122" t="s">
        <v>8</v>
      </c>
      <c r="C9" s="124"/>
      <c r="D9" s="125" t="s">
        <v>84</v>
      </c>
      <c r="E9" s="126">
        <v>30</v>
      </c>
      <c r="F9" s="76"/>
      <c r="G9" s="126"/>
      <c r="H9" s="49"/>
      <c r="I9" s="7"/>
      <c r="J9" s="7"/>
    </row>
    <row r="10" spans="1:10" s="8" customFormat="1" ht="20.100000000000001" customHeight="1">
      <c r="A10" s="127"/>
      <c r="B10" s="122" t="s">
        <v>9</v>
      </c>
      <c r="C10" s="124"/>
      <c r="D10" s="125" t="s">
        <v>85</v>
      </c>
      <c r="E10" s="126">
        <v>31</v>
      </c>
      <c r="F10" s="76"/>
      <c r="G10" s="126"/>
      <c r="H10" s="49"/>
      <c r="I10" s="7"/>
      <c r="J10" s="7"/>
    </row>
    <row r="11" spans="1:10" s="8" customFormat="1" ht="20.100000000000001" customHeight="1">
      <c r="A11" s="127"/>
      <c r="B11" s="122" t="s">
        <v>10</v>
      </c>
      <c r="C11" s="124"/>
      <c r="D11" s="125" t="s">
        <v>86</v>
      </c>
      <c r="E11" s="126">
        <v>32</v>
      </c>
      <c r="F11" s="76"/>
      <c r="G11" s="126"/>
      <c r="H11" s="49"/>
      <c r="I11" s="7"/>
      <c r="J11" s="7"/>
    </row>
    <row r="12" spans="1:10" s="8" customFormat="1" ht="20.100000000000001" customHeight="1">
      <c r="A12" s="127"/>
      <c r="B12" s="122" t="s">
        <v>11</v>
      </c>
      <c r="C12" s="124"/>
      <c r="D12" s="125" t="s">
        <v>87</v>
      </c>
      <c r="E12" s="126">
        <v>33</v>
      </c>
      <c r="F12" s="76"/>
      <c r="G12" s="126"/>
      <c r="H12" s="49"/>
      <c r="I12" s="7"/>
      <c r="J12" s="7"/>
    </row>
    <row r="13" spans="1:10" s="8" customFormat="1" ht="20.100000000000001" customHeight="1">
      <c r="A13" s="128"/>
      <c r="B13" s="122" t="s">
        <v>12</v>
      </c>
      <c r="C13" s="124"/>
      <c r="D13" s="130" t="s">
        <v>135</v>
      </c>
      <c r="E13" s="126">
        <v>34</v>
      </c>
      <c r="F13" s="76"/>
      <c r="G13" s="126"/>
      <c r="H13" s="49"/>
      <c r="I13" s="7"/>
      <c r="J13" s="7"/>
    </row>
    <row r="14" spans="1:10" s="115" customFormat="1" ht="20.100000000000001" customHeight="1">
      <c r="A14" s="128"/>
      <c r="B14" s="122" t="s">
        <v>13</v>
      </c>
      <c r="C14" s="124"/>
      <c r="D14" s="133" t="s">
        <v>136</v>
      </c>
      <c r="E14" s="126">
        <v>35</v>
      </c>
      <c r="F14" s="163">
        <f>G14+H14</f>
        <v>42.86</v>
      </c>
      <c r="G14" s="126">
        <v>42.86</v>
      </c>
      <c r="H14" s="49"/>
      <c r="I14" s="114"/>
      <c r="J14" s="114"/>
    </row>
    <row r="15" spans="1:10" s="115" customFormat="1" ht="20.100000000000001" customHeight="1">
      <c r="A15" s="128"/>
      <c r="B15" s="122" t="s">
        <v>14</v>
      </c>
      <c r="C15" s="124"/>
      <c r="D15" s="133" t="s">
        <v>137</v>
      </c>
      <c r="E15" s="126">
        <v>36</v>
      </c>
      <c r="F15" s="163">
        <f>G15+H15</f>
        <v>9.9700000000000006</v>
      </c>
      <c r="G15" s="126">
        <v>9.9700000000000006</v>
      </c>
      <c r="H15" s="49"/>
      <c r="I15" s="114"/>
      <c r="J15" s="114"/>
    </row>
    <row r="16" spans="1:10" s="115" customFormat="1" ht="20.100000000000001" customHeight="1">
      <c r="A16" s="128"/>
      <c r="B16" s="122" t="s">
        <v>15</v>
      </c>
      <c r="C16" s="124"/>
      <c r="D16" s="133" t="s">
        <v>138</v>
      </c>
      <c r="E16" s="126">
        <v>37</v>
      </c>
      <c r="F16" s="77"/>
      <c r="G16" s="126"/>
      <c r="H16" s="49"/>
      <c r="I16" s="114"/>
      <c r="J16" s="114"/>
    </row>
    <row r="17" spans="1:10" s="115" customFormat="1" ht="20.100000000000001" customHeight="1">
      <c r="A17" s="128"/>
      <c r="B17" s="122" t="s">
        <v>16</v>
      </c>
      <c r="C17" s="124"/>
      <c r="D17" s="133" t="s">
        <v>139</v>
      </c>
      <c r="E17" s="126">
        <v>38</v>
      </c>
      <c r="F17" s="77"/>
      <c r="G17" s="126"/>
      <c r="H17" s="49"/>
      <c r="I17" s="114"/>
      <c r="J17" s="114"/>
    </row>
    <row r="18" spans="1:10" s="115" customFormat="1" ht="20.100000000000001" customHeight="1">
      <c r="A18" s="128"/>
      <c r="B18" s="122" t="s">
        <v>17</v>
      </c>
      <c r="C18" s="124"/>
      <c r="D18" s="133" t="s">
        <v>140</v>
      </c>
      <c r="E18" s="126">
        <v>39</v>
      </c>
      <c r="F18" s="163">
        <f>G18+H18</f>
        <v>258.81</v>
      </c>
      <c r="G18" s="126">
        <v>258.81</v>
      </c>
      <c r="H18" s="49"/>
      <c r="I18" s="114"/>
      <c r="J18" s="114"/>
    </row>
    <row r="19" spans="1:10" s="115" customFormat="1" ht="20.100000000000001" customHeight="1">
      <c r="A19" s="128"/>
      <c r="B19" s="122" t="s">
        <v>18</v>
      </c>
      <c r="C19" s="124"/>
      <c r="D19" s="133" t="s">
        <v>141</v>
      </c>
      <c r="E19" s="126">
        <v>40</v>
      </c>
      <c r="F19" s="77"/>
      <c r="G19" s="126"/>
      <c r="H19" s="49"/>
      <c r="I19" s="114"/>
      <c r="J19" s="114"/>
    </row>
    <row r="20" spans="1:10" s="115" customFormat="1" ht="20.100000000000001" customHeight="1">
      <c r="A20" s="128"/>
      <c r="B20" s="122" t="s">
        <v>19</v>
      </c>
      <c r="C20" s="124"/>
      <c r="D20" s="133" t="s">
        <v>142</v>
      </c>
      <c r="E20" s="126">
        <v>41</v>
      </c>
      <c r="F20" s="77"/>
      <c r="G20" s="126"/>
      <c r="H20" s="49"/>
      <c r="I20" s="114"/>
      <c r="J20" s="114"/>
    </row>
    <row r="21" spans="1:10" s="115" customFormat="1" ht="20.100000000000001" customHeight="1">
      <c r="A21" s="128"/>
      <c r="B21" s="122" t="s">
        <v>127</v>
      </c>
      <c r="C21" s="124"/>
      <c r="D21" s="112" t="s">
        <v>128</v>
      </c>
      <c r="E21" s="126">
        <v>42</v>
      </c>
      <c r="F21" s="77"/>
      <c r="G21" s="126"/>
      <c r="H21" s="49"/>
      <c r="I21" s="114"/>
      <c r="J21" s="114"/>
    </row>
    <row r="22" spans="1:10" s="115" customFormat="1" ht="20.100000000000001" customHeight="1">
      <c r="A22" s="128"/>
      <c r="B22" s="122" t="s">
        <v>20</v>
      </c>
      <c r="C22" s="124"/>
      <c r="D22" s="112" t="s">
        <v>129</v>
      </c>
      <c r="E22" s="126">
        <v>43</v>
      </c>
      <c r="F22" s="77"/>
      <c r="G22" s="126"/>
      <c r="H22" s="49"/>
      <c r="I22" s="114"/>
      <c r="J22" s="114"/>
    </row>
    <row r="23" spans="1:10" s="115" customFormat="1" ht="20.100000000000001" customHeight="1">
      <c r="A23" s="128"/>
      <c r="B23" s="122" t="s">
        <v>21</v>
      </c>
      <c r="C23" s="124"/>
      <c r="D23" s="112" t="s">
        <v>130</v>
      </c>
      <c r="E23" s="126">
        <v>44</v>
      </c>
      <c r="F23" s="77"/>
      <c r="G23" s="126"/>
      <c r="H23" s="49"/>
      <c r="I23" s="114"/>
      <c r="J23" s="114"/>
    </row>
    <row r="24" spans="1:10" s="115" customFormat="1" ht="20.100000000000001" customHeight="1">
      <c r="A24" s="128"/>
      <c r="B24" s="122" t="s">
        <v>22</v>
      </c>
      <c r="C24" s="124"/>
      <c r="D24" s="112" t="s">
        <v>131</v>
      </c>
      <c r="E24" s="126">
        <v>45</v>
      </c>
      <c r="F24" s="77"/>
      <c r="G24" s="126"/>
      <c r="H24" s="49"/>
      <c r="I24" s="114"/>
      <c r="J24" s="114"/>
    </row>
    <row r="25" spans="1:10" s="115" customFormat="1" ht="20.100000000000001" customHeight="1">
      <c r="A25" s="128"/>
      <c r="B25" s="122" t="s">
        <v>23</v>
      </c>
      <c r="C25" s="124"/>
      <c r="D25" s="112" t="s">
        <v>132</v>
      </c>
      <c r="E25" s="126">
        <v>46</v>
      </c>
      <c r="F25" s="163">
        <f>G25+H25</f>
        <v>14.22</v>
      </c>
      <c r="G25" s="126">
        <v>14.22</v>
      </c>
      <c r="H25" s="49"/>
      <c r="I25" s="114"/>
      <c r="J25" s="114"/>
    </row>
    <row r="26" spans="1:10" s="115" customFormat="1" ht="20.100000000000001" customHeight="1">
      <c r="A26" s="128"/>
      <c r="B26" s="122" t="s">
        <v>24</v>
      </c>
      <c r="C26" s="124"/>
      <c r="D26" s="112" t="s">
        <v>133</v>
      </c>
      <c r="E26" s="126">
        <v>47</v>
      </c>
      <c r="F26" s="77"/>
      <c r="G26" s="126"/>
      <c r="H26" s="49"/>
      <c r="I26" s="114"/>
      <c r="J26" s="114"/>
    </row>
    <row r="27" spans="1:10" s="8" customFormat="1" ht="20.100000000000001" customHeight="1">
      <c r="A27" s="129"/>
      <c r="B27" s="122" t="s">
        <v>25</v>
      </c>
      <c r="C27" s="130"/>
      <c r="D27" s="112" t="s">
        <v>143</v>
      </c>
      <c r="E27" s="126">
        <v>48</v>
      </c>
      <c r="F27" s="77"/>
      <c r="G27" s="126"/>
      <c r="H27" s="157"/>
      <c r="I27" s="7"/>
      <c r="J27" s="7"/>
    </row>
    <row r="28" spans="1:10" s="147" customFormat="1" ht="20.100000000000001" customHeight="1">
      <c r="A28" s="131" t="s">
        <v>28</v>
      </c>
      <c r="B28" s="122" t="s">
        <v>26</v>
      </c>
      <c r="C28" s="141">
        <v>325.86</v>
      </c>
      <c r="D28" s="132" t="s">
        <v>30</v>
      </c>
      <c r="E28" s="126">
        <v>49</v>
      </c>
      <c r="F28" s="164">
        <f>G28+H28</f>
        <v>325.86</v>
      </c>
      <c r="G28" s="145">
        <f>G14+G15+G18+G25</f>
        <v>325.86</v>
      </c>
      <c r="H28" s="158"/>
      <c r="I28" s="146"/>
      <c r="J28" s="146"/>
    </row>
    <row r="29" spans="1:10" s="8" customFormat="1" ht="20.100000000000001" customHeight="1">
      <c r="A29" s="138" t="s">
        <v>97</v>
      </c>
      <c r="B29" s="122" t="s">
        <v>27</v>
      </c>
      <c r="C29" s="124"/>
      <c r="D29" s="140" t="s">
        <v>98</v>
      </c>
      <c r="E29" s="126">
        <v>50</v>
      </c>
      <c r="F29" s="77"/>
      <c r="G29" s="126"/>
      <c r="H29" s="159"/>
      <c r="I29" s="7"/>
      <c r="J29" s="7"/>
    </row>
    <row r="30" spans="1:10" s="8" customFormat="1" ht="20.100000000000001" customHeight="1">
      <c r="A30" s="138" t="s">
        <v>195</v>
      </c>
      <c r="B30" s="122" t="s">
        <v>29</v>
      </c>
      <c r="C30" s="124"/>
      <c r="D30" s="133"/>
      <c r="E30" s="126">
        <v>51</v>
      </c>
      <c r="F30" s="77"/>
      <c r="G30" s="126"/>
      <c r="H30" s="159"/>
      <c r="I30" s="7"/>
      <c r="J30" s="7"/>
    </row>
    <row r="31" spans="1:10" s="8" customFormat="1" ht="20.100000000000001" customHeight="1">
      <c r="A31" s="139" t="s">
        <v>196</v>
      </c>
      <c r="B31" s="122" t="s">
        <v>31</v>
      </c>
      <c r="C31" s="134"/>
      <c r="D31" s="135"/>
      <c r="E31" s="126">
        <v>52</v>
      </c>
      <c r="F31" s="78"/>
      <c r="G31" s="126"/>
      <c r="H31" s="159"/>
      <c r="I31" s="7"/>
      <c r="J31" s="7"/>
    </row>
    <row r="32" spans="1:10" s="8" customFormat="1" ht="20.100000000000001" customHeight="1">
      <c r="A32" s="139"/>
      <c r="B32" s="122" t="s">
        <v>32</v>
      </c>
      <c r="C32" s="134"/>
      <c r="D32" s="135"/>
      <c r="E32" s="126">
        <v>53</v>
      </c>
      <c r="F32" s="78"/>
      <c r="G32" s="126"/>
      <c r="H32" s="159"/>
      <c r="I32" s="7"/>
      <c r="J32" s="7"/>
    </row>
    <row r="33" spans="1:10" s="149" customFormat="1" ht="20.100000000000001" customHeight="1" thickBot="1">
      <c r="A33" s="136" t="s">
        <v>33</v>
      </c>
      <c r="B33" s="160" t="s">
        <v>134</v>
      </c>
      <c r="C33" s="142">
        <v>325.86</v>
      </c>
      <c r="D33" s="137" t="s">
        <v>33</v>
      </c>
      <c r="E33" s="84">
        <v>54</v>
      </c>
      <c r="F33" s="165">
        <f>G33+H33</f>
        <v>325.86</v>
      </c>
      <c r="G33" s="162">
        <f>G28</f>
        <v>325.86</v>
      </c>
      <c r="H33" s="161"/>
      <c r="I33" s="148"/>
      <c r="J33" s="148"/>
    </row>
    <row r="34" spans="1:10" ht="29.25" customHeight="1">
      <c r="A34" s="256" t="s">
        <v>100</v>
      </c>
      <c r="B34" s="257"/>
      <c r="C34" s="257"/>
      <c r="D34" s="257"/>
      <c r="E34" s="257"/>
      <c r="F34" s="257"/>
      <c r="G34" s="257"/>
      <c r="H34" s="257"/>
    </row>
  </sheetData>
  <mergeCells count="4">
    <mergeCell ref="A1:H1"/>
    <mergeCell ref="A4:C4"/>
    <mergeCell ref="D4:H4"/>
    <mergeCell ref="A34:H34"/>
  </mergeCells>
  <phoneticPr fontId="2" type="noConversion"/>
  <printOptions horizontalCentered="1"/>
  <pageMargins left="0.35433070866141736" right="0" top="0.59055118110236227" bottom="0.39370078740157483" header="0.51181102362204722" footer="0.19685039370078741"/>
  <pageSetup paperSize="9" scale="8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J19" sqref="J19"/>
    </sheetView>
  </sheetViews>
  <sheetFormatPr defaultRowHeight="14.25"/>
  <cols>
    <col min="1" max="1" width="7.375" style="33" customWidth="1"/>
    <col min="2" max="2" width="5.25" style="33" customWidth="1"/>
    <col min="3" max="3" width="33.875" style="33" customWidth="1"/>
    <col min="4" max="6" width="26.125" style="33" customWidth="1"/>
    <col min="7" max="16384" width="9" style="33"/>
  </cols>
  <sheetData>
    <row r="1" spans="1:6" s="23" customFormat="1" ht="30" customHeight="1">
      <c r="A1" s="263" t="s">
        <v>93</v>
      </c>
      <c r="B1" s="263"/>
      <c r="C1" s="263"/>
      <c r="D1" s="263"/>
      <c r="E1" s="263"/>
      <c r="F1" s="263"/>
    </row>
    <row r="2" spans="1:6" s="25" customFormat="1" ht="11.1" customHeight="1">
      <c r="A2" s="24"/>
      <c r="B2" s="24"/>
      <c r="C2" s="24"/>
      <c r="F2" s="82" t="s">
        <v>101</v>
      </c>
    </row>
    <row r="3" spans="1:6" s="25" customFormat="1" ht="15" customHeight="1" thickBot="1">
      <c r="A3" s="6" t="s">
        <v>161</v>
      </c>
      <c r="B3" s="24"/>
      <c r="C3" s="24"/>
      <c r="D3" s="34"/>
      <c r="E3" s="34"/>
      <c r="F3" s="41" t="s">
        <v>52</v>
      </c>
    </row>
    <row r="4" spans="1:6" s="26" customFormat="1" ht="20.25" customHeight="1">
      <c r="A4" s="264" t="s">
        <v>49</v>
      </c>
      <c r="B4" s="265"/>
      <c r="C4" s="265"/>
      <c r="D4" s="269" t="s">
        <v>66</v>
      </c>
      <c r="E4" s="272" t="s">
        <v>50</v>
      </c>
      <c r="F4" s="258" t="s">
        <v>42</v>
      </c>
    </row>
    <row r="5" spans="1:6" s="26" customFormat="1" ht="16.5" customHeight="1">
      <c r="A5" s="266" t="s">
        <v>106</v>
      </c>
      <c r="B5" s="267"/>
      <c r="C5" s="267" t="s">
        <v>39</v>
      </c>
      <c r="D5" s="270"/>
      <c r="E5" s="273"/>
      <c r="F5" s="259"/>
    </row>
    <row r="6" spans="1:6" s="26" customFormat="1" ht="16.5" customHeight="1">
      <c r="A6" s="268"/>
      <c r="B6" s="267"/>
      <c r="C6" s="267"/>
      <c r="D6" s="270"/>
      <c r="E6" s="273"/>
      <c r="F6" s="259"/>
    </row>
    <row r="7" spans="1:6" s="26" customFormat="1" ht="16.5" customHeight="1">
      <c r="A7" s="268"/>
      <c r="B7" s="267"/>
      <c r="C7" s="267"/>
      <c r="D7" s="271"/>
      <c r="E7" s="274"/>
      <c r="F7" s="260"/>
    </row>
    <row r="8" spans="1:6" s="26" customFormat="1" ht="17.25" customHeight="1">
      <c r="A8" s="275" t="s">
        <v>40</v>
      </c>
      <c r="B8" s="276"/>
      <c r="C8" s="277"/>
      <c r="D8" s="27">
        <v>1</v>
      </c>
      <c r="E8" s="27">
        <v>2</v>
      </c>
      <c r="F8" s="28">
        <v>3</v>
      </c>
    </row>
    <row r="9" spans="1:6" s="26" customFormat="1" ht="17.25" customHeight="1">
      <c r="A9" s="275" t="s">
        <v>51</v>
      </c>
      <c r="B9" s="276"/>
      <c r="C9" s="277"/>
      <c r="D9" s="143">
        <f>E9+F9</f>
        <v>325.86</v>
      </c>
      <c r="E9" s="143">
        <f>E10+E14+E19+E24</f>
        <v>223.83</v>
      </c>
      <c r="F9" s="169">
        <f>F10+F14+F19+F24</f>
        <v>102.03</v>
      </c>
    </row>
    <row r="10" spans="1:6" s="144" customFormat="1" ht="17.25" customHeight="1">
      <c r="A10" s="203">
        <v>208</v>
      </c>
      <c r="B10" s="199"/>
      <c r="C10" s="152" t="s">
        <v>145</v>
      </c>
      <c r="D10" s="143">
        <f t="shared" ref="D10:D26" si="0">E10+F10</f>
        <v>42.86</v>
      </c>
      <c r="E10" s="143">
        <f>E11</f>
        <v>42.86</v>
      </c>
      <c r="F10" s="170"/>
    </row>
    <row r="11" spans="1:6" s="144" customFormat="1" ht="17.25" customHeight="1">
      <c r="A11" s="203">
        <v>20805</v>
      </c>
      <c r="B11" s="199"/>
      <c r="C11" s="152" t="s">
        <v>146</v>
      </c>
      <c r="D11" s="143">
        <f t="shared" si="0"/>
        <v>42.86</v>
      </c>
      <c r="E11" s="143">
        <f>E12+E13</f>
        <v>42.86</v>
      </c>
      <c r="F11" s="170"/>
    </row>
    <row r="12" spans="1:6" s="119" customFormat="1" ht="17.25" customHeight="1">
      <c r="A12" s="202">
        <v>2080502</v>
      </c>
      <c r="B12" s="201"/>
      <c r="C12" s="150" t="s">
        <v>154</v>
      </c>
      <c r="D12" s="121">
        <f t="shared" si="0"/>
        <v>34.28</v>
      </c>
      <c r="E12" s="121">
        <v>34.28</v>
      </c>
      <c r="F12" s="171"/>
    </row>
    <row r="13" spans="1:6" s="119" customFormat="1" ht="17.25" customHeight="1">
      <c r="A13" s="206">
        <v>2080505</v>
      </c>
      <c r="B13" s="207"/>
      <c r="C13" s="190" t="s">
        <v>194</v>
      </c>
      <c r="D13" s="121">
        <f t="shared" si="0"/>
        <v>8.58</v>
      </c>
      <c r="E13" s="121">
        <v>8.58</v>
      </c>
      <c r="F13" s="171"/>
    </row>
    <row r="14" spans="1:6" s="144" customFormat="1" ht="17.25" customHeight="1">
      <c r="A14" s="203">
        <v>210</v>
      </c>
      <c r="B14" s="199"/>
      <c r="C14" s="152" t="s">
        <v>147</v>
      </c>
      <c r="D14" s="143">
        <f t="shared" si="0"/>
        <v>9.9700000000000006</v>
      </c>
      <c r="E14" s="143">
        <f>E15+E17</f>
        <v>9.9700000000000006</v>
      </c>
      <c r="F14" s="170"/>
    </row>
    <row r="15" spans="1:6" s="144" customFormat="1" ht="17.25" customHeight="1">
      <c r="A15" s="203">
        <v>21007</v>
      </c>
      <c r="B15" s="199"/>
      <c r="C15" s="152" t="s">
        <v>148</v>
      </c>
      <c r="D15" s="143">
        <f t="shared" si="0"/>
        <v>2.72</v>
      </c>
      <c r="E15" s="143">
        <f>E16</f>
        <v>2.72</v>
      </c>
      <c r="F15" s="170"/>
    </row>
    <row r="16" spans="1:6" s="119" customFormat="1" ht="17.25" customHeight="1">
      <c r="A16" s="202">
        <v>2100717</v>
      </c>
      <c r="B16" s="201"/>
      <c r="C16" s="150" t="s">
        <v>149</v>
      </c>
      <c r="D16" s="121">
        <f t="shared" si="0"/>
        <v>2.72</v>
      </c>
      <c r="E16" s="121">
        <v>2.72</v>
      </c>
      <c r="F16" s="171"/>
    </row>
    <row r="17" spans="1:6" s="144" customFormat="1" ht="17.25" customHeight="1">
      <c r="A17" s="204">
        <v>21011</v>
      </c>
      <c r="B17" s="205"/>
      <c r="C17" s="152" t="s">
        <v>159</v>
      </c>
      <c r="D17" s="143">
        <f t="shared" si="0"/>
        <v>7.25</v>
      </c>
      <c r="E17" s="143">
        <f>E18</f>
        <v>7.25</v>
      </c>
      <c r="F17" s="170"/>
    </row>
    <row r="18" spans="1:6" s="119" customFormat="1" ht="17.25" customHeight="1">
      <c r="A18" s="206">
        <v>2101102</v>
      </c>
      <c r="B18" s="207"/>
      <c r="C18" s="151" t="s">
        <v>160</v>
      </c>
      <c r="D18" s="121">
        <f t="shared" si="0"/>
        <v>7.25</v>
      </c>
      <c r="E18" s="121">
        <v>7.25</v>
      </c>
      <c r="F18" s="171"/>
    </row>
    <row r="19" spans="1:6" s="144" customFormat="1" ht="17.25" customHeight="1">
      <c r="A19" s="203">
        <v>213</v>
      </c>
      <c r="B19" s="199"/>
      <c r="C19" s="152" t="s">
        <v>150</v>
      </c>
      <c r="D19" s="143">
        <f t="shared" si="0"/>
        <v>258.81</v>
      </c>
      <c r="E19" s="143">
        <f>E20</f>
        <v>156.78</v>
      </c>
      <c r="F19" s="176">
        <f>F20</f>
        <v>102.03</v>
      </c>
    </row>
    <row r="20" spans="1:6" s="144" customFormat="1" ht="17.25" customHeight="1">
      <c r="A20" s="203">
        <v>21303</v>
      </c>
      <c r="B20" s="199"/>
      <c r="C20" s="152" t="s">
        <v>151</v>
      </c>
      <c r="D20" s="143">
        <f t="shared" si="0"/>
        <v>258.81</v>
      </c>
      <c r="E20" s="143">
        <f>E21+E22+E23</f>
        <v>156.78</v>
      </c>
      <c r="F20" s="169">
        <f>F21+F22+F23</f>
        <v>102.03</v>
      </c>
    </row>
    <row r="21" spans="1:6" s="119" customFormat="1" ht="17.25" customHeight="1">
      <c r="A21" s="200">
        <v>2130303</v>
      </c>
      <c r="B21" s="201"/>
      <c r="C21" s="86" t="s">
        <v>155</v>
      </c>
      <c r="D21" s="121">
        <f t="shared" si="0"/>
        <v>156.78</v>
      </c>
      <c r="E21" s="121">
        <v>156.78</v>
      </c>
      <c r="F21" s="171"/>
    </row>
    <row r="22" spans="1:6" s="31" customFormat="1" ht="17.25" customHeight="1">
      <c r="A22" s="200">
        <v>2130306</v>
      </c>
      <c r="B22" s="201"/>
      <c r="C22" s="86" t="s">
        <v>156</v>
      </c>
      <c r="D22" s="121">
        <f t="shared" si="0"/>
        <v>100</v>
      </c>
      <c r="E22" s="172"/>
      <c r="F22" s="171">
        <v>100</v>
      </c>
    </row>
    <row r="23" spans="1:6" s="31" customFormat="1" ht="17.25" customHeight="1">
      <c r="A23" s="200">
        <v>2130314</v>
      </c>
      <c r="B23" s="201"/>
      <c r="C23" s="86" t="s">
        <v>157</v>
      </c>
      <c r="D23" s="121">
        <f t="shared" si="0"/>
        <v>2.0299999999999998</v>
      </c>
      <c r="E23" s="172"/>
      <c r="F23" s="171">
        <v>2.0299999999999998</v>
      </c>
    </row>
    <row r="24" spans="1:6" s="144" customFormat="1" ht="17.25" customHeight="1">
      <c r="A24" s="198">
        <v>221</v>
      </c>
      <c r="B24" s="199"/>
      <c r="C24" s="107" t="s">
        <v>152</v>
      </c>
      <c r="D24" s="143">
        <f t="shared" si="0"/>
        <v>14.22</v>
      </c>
      <c r="E24" s="173">
        <f>E25</f>
        <v>14.22</v>
      </c>
      <c r="F24" s="170"/>
    </row>
    <row r="25" spans="1:6" s="144" customFormat="1" ht="17.25" customHeight="1">
      <c r="A25" s="198">
        <v>22102</v>
      </c>
      <c r="B25" s="199"/>
      <c r="C25" s="107" t="s">
        <v>153</v>
      </c>
      <c r="D25" s="143">
        <f t="shared" si="0"/>
        <v>14.22</v>
      </c>
      <c r="E25" s="173">
        <f>E26</f>
        <v>14.22</v>
      </c>
      <c r="F25" s="170"/>
    </row>
    <row r="26" spans="1:6" s="31" customFormat="1" ht="17.25" customHeight="1" thickBot="1">
      <c r="A26" s="234">
        <v>2210201</v>
      </c>
      <c r="B26" s="235"/>
      <c r="C26" s="87" t="s">
        <v>158</v>
      </c>
      <c r="D26" s="121">
        <f t="shared" si="0"/>
        <v>14.22</v>
      </c>
      <c r="E26" s="174">
        <v>14.22</v>
      </c>
      <c r="F26" s="175"/>
    </row>
    <row r="27" spans="1:6" ht="32.25" customHeight="1">
      <c r="A27" s="261" t="s">
        <v>110</v>
      </c>
      <c r="B27" s="262"/>
      <c r="C27" s="262"/>
      <c r="D27" s="262"/>
      <c r="E27" s="262"/>
      <c r="F27" s="262"/>
    </row>
    <row r="28" spans="1:6">
      <c r="A28" s="32"/>
    </row>
    <row r="29" spans="1:6">
      <c r="A29" s="32"/>
    </row>
    <row r="30" spans="1:6">
      <c r="A30" s="32"/>
    </row>
    <row r="31" spans="1:6">
      <c r="A31" s="32"/>
    </row>
  </sheetData>
  <mergeCells count="27">
    <mergeCell ref="F4:F7"/>
    <mergeCell ref="A27:F27"/>
    <mergeCell ref="A1:F1"/>
    <mergeCell ref="A4:C4"/>
    <mergeCell ref="A5:B7"/>
    <mergeCell ref="C5:C7"/>
    <mergeCell ref="D4:D7"/>
    <mergeCell ref="E4:E7"/>
    <mergeCell ref="A9:C9"/>
    <mergeCell ref="A24:B24"/>
    <mergeCell ref="A25:B25"/>
    <mergeCell ref="A8:C8"/>
    <mergeCell ref="A26:B26"/>
    <mergeCell ref="A10:B10"/>
    <mergeCell ref="A22:B22"/>
    <mergeCell ref="A23:B23"/>
    <mergeCell ref="A11:B11"/>
    <mergeCell ref="A12:B12"/>
    <mergeCell ref="A13:B13"/>
    <mergeCell ref="A14:B14"/>
    <mergeCell ref="A15:B15"/>
    <mergeCell ref="A21:B21"/>
    <mergeCell ref="A16:B16"/>
    <mergeCell ref="A17:B17"/>
    <mergeCell ref="A18:B18"/>
    <mergeCell ref="A19:B19"/>
    <mergeCell ref="A20:B20"/>
  </mergeCells>
  <phoneticPr fontId="2" type="noConversion"/>
  <printOptions horizontalCentered="1"/>
  <pageMargins left="0.35433070866141736" right="0.35433070866141736" top="0.78740157480314965" bottom="0.78740157480314965" header="0.51181102362204722" footer="0.19685039370078741"/>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J26" sqref="J26"/>
    </sheetView>
  </sheetViews>
  <sheetFormatPr defaultRowHeight="14.25"/>
  <cols>
    <col min="1" max="1" width="11.125" style="179" customWidth="1"/>
    <col min="2" max="2" width="26.5" style="33" customWidth="1"/>
    <col min="3" max="3" width="13.125" style="33" customWidth="1"/>
    <col min="4" max="4" width="12" style="33" customWidth="1"/>
    <col min="5" max="5" width="26.375" style="33" customWidth="1"/>
    <col min="6" max="6" width="14.5" style="33" customWidth="1"/>
    <col min="7" max="16384" width="9" style="33"/>
  </cols>
  <sheetData>
    <row r="1" spans="1:6" s="23" customFormat="1" ht="30" customHeight="1">
      <c r="A1" s="263" t="s">
        <v>112</v>
      </c>
      <c r="B1" s="263"/>
      <c r="C1" s="263"/>
      <c r="D1" s="263"/>
      <c r="E1" s="263"/>
      <c r="F1" s="263"/>
    </row>
    <row r="2" spans="1:6" s="25" customFormat="1" ht="11.1" customHeight="1">
      <c r="A2" s="177"/>
      <c r="B2" s="24"/>
      <c r="C2" s="24"/>
      <c r="E2" s="24"/>
      <c r="F2" s="41" t="s">
        <v>113</v>
      </c>
    </row>
    <row r="3" spans="1:6" s="25" customFormat="1" ht="15" customHeight="1">
      <c r="A3" s="113" t="s">
        <v>144</v>
      </c>
      <c r="B3" s="24"/>
      <c r="C3" s="24"/>
      <c r="D3" s="42"/>
      <c r="E3" s="24"/>
      <c r="F3" s="41" t="s">
        <v>114</v>
      </c>
    </row>
    <row r="4" spans="1:6" s="25" customFormat="1" ht="23.25" customHeight="1">
      <c r="A4" s="280" t="s">
        <v>115</v>
      </c>
      <c r="B4" s="280"/>
      <c r="C4" s="280"/>
      <c r="D4" s="280" t="s">
        <v>116</v>
      </c>
      <c r="E4" s="280"/>
      <c r="F4" s="280"/>
    </row>
    <row r="5" spans="1:6" s="26" customFormat="1" ht="39.75" customHeight="1">
      <c r="A5" s="116" t="s">
        <v>117</v>
      </c>
      <c r="B5" s="88" t="s">
        <v>118</v>
      </c>
      <c r="C5" s="88" t="s">
        <v>119</v>
      </c>
      <c r="D5" s="85" t="s">
        <v>117</v>
      </c>
      <c r="E5" s="88" t="s">
        <v>118</v>
      </c>
      <c r="F5" s="88" t="s">
        <v>119</v>
      </c>
    </row>
    <row r="6" spans="1:6" s="26" customFormat="1" ht="23.25" customHeight="1">
      <c r="A6" s="180">
        <v>301</v>
      </c>
      <c r="B6" s="181" t="s">
        <v>163</v>
      </c>
      <c r="C6" s="181">
        <f>C7+C8+C9+C10+C11+C12</f>
        <v>139.02000000000001</v>
      </c>
      <c r="D6" s="180">
        <v>302</v>
      </c>
      <c r="E6" s="181" t="s">
        <v>175</v>
      </c>
      <c r="F6" s="186">
        <f>SUM(F7:F19)</f>
        <v>13.720000000000002</v>
      </c>
    </row>
    <row r="7" spans="1:6" s="26" customFormat="1" ht="23.25" customHeight="1">
      <c r="A7" s="178">
        <v>30101</v>
      </c>
      <c r="B7" s="30" t="s">
        <v>164</v>
      </c>
      <c r="C7" s="30">
        <v>82.81</v>
      </c>
      <c r="D7" s="182">
        <v>30201</v>
      </c>
      <c r="E7" s="30" t="s">
        <v>176</v>
      </c>
      <c r="F7" s="168">
        <v>1.94</v>
      </c>
    </row>
    <row r="8" spans="1:6" s="31" customFormat="1" ht="23.25" customHeight="1">
      <c r="A8" s="178">
        <v>30102</v>
      </c>
      <c r="B8" s="30" t="s">
        <v>165</v>
      </c>
      <c r="C8" s="118">
        <v>13.53</v>
      </c>
      <c r="D8" s="182">
        <v>30204</v>
      </c>
      <c r="E8" s="30" t="s">
        <v>177</v>
      </c>
      <c r="F8" s="185">
        <v>7.0000000000000007E-2</v>
      </c>
    </row>
    <row r="9" spans="1:6" s="31" customFormat="1" ht="23.25" customHeight="1">
      <c r="A9" s="178">
        <v>30103</v>
      </c>
      <c r="B9" s="30" t="s">
        <v>166</v>
      </c>
      <c r="C9" s="118">
        <v>12.76</v>
      </c>
      <c r="D9" s="182">
        <v>30205</v>
      </c>
      <c r="E9" s="30" t="s">
        <v>178</v>
      </c>
      <c r="F9" s="185">
        <v>0.23</v>
      </c>
    </row>
    <row r="10" spans="1:6" s="31" customFormat="1" ht="23.25" customHeight="1">
      <c r="A10" s="178">
        <v>30104</v>
      </c>
      <c r="B10" s="30" t="s">
        <v>167</v>
      </c>
      <c r="C10" s="118">
        <v>4.93</v>
      </c>
      <c r="D10" s="182">
        <v>30206</v>
      </c>
      <c r="E10" s="30" t="s">
        <v>179</v>
      </c>
      <c r="F10" s="185">
        <v>1.84</v>
      </c>
    </row>
    <row r="11" spans="1:6" s="31" customFormat="1" ht="23.25" customHeight="1">
      <c r="A11" s="178">
        <v>30107</v>
      </c>
      <c r="B11" s="30" t="s">
        <v>168</v>
      </c>
      <c r="C11" s="118">
        <v>16.41</v>
      </c>
      <c r="D11" s="182">
        <v>30207</v>
      </c>
      <c r="E11" s="30" t="s">
        <v>180</v>
      </c>
      <c r="F11" s="185">
        <v>0.38</v>
      </c>
    </row>
    <row r="12" spans="1:6" s="119" customFormat="1" ht="23.25" customHeight="1">
      <c r="A12" s="178">
        <v>30108</v>
      </c>
      <c r="B12" s="117" t="s">
        <v>170</v>
      </c>
      <c r="C12" s="118">
        <v>8.58</v>
      </c>
      <c r="D12" s="182">
        <v>30211</v>
      </c>
      <c r="E12" s="118" t="s">
        <v>181</v>
      </c>
      <c r="F12" s="185">
        <v>0.19</v>
      </c>
    </row>
    <row r="13" spans="1:6" s="31" customFormat="1" ht="23.25" customHeight="1">
      <c r="A13" s="180">
        <v>303</v>
      </c>
      <c r="B13" s="181" t="s">
        <v>169</v>
      </c>
      <c r="C13" s="181">
        <f>C14+C15+C16+C17</f>
        <v>71.09</v>
      </c>
      <c r="D13" s="182">
        <v>30213</v>
      </c>
      <c r="E13" s="30" t="s">
        <v>182</v>
      </c>
      <c r="F13" s="185">
        <v>0.41</v>
      </c>
    </row>
    <row r="14" spans="1:6" s="26" customFormat="1" ht="23.25" customHeight="1">
      <c r="A14" s="178">
        <v>30301</v>
      </c>
      <c r="B14" s="30" t="s">
        <v>171</v>
      </c>
      <c r="C14" s="118">
        <v>36.99</v>
      </c>
      <c r="D14" s="183">
        <v>30216</v>
      </c>
      <c r="E14" s="30" t="s">
        <v>183</v>
      </c>
      <c r="F14" s="184">
        <v>0.53</v>
      </c>
    </row>
    <row r="15" spans="1:6" s="26" customFormat="1" ht="23.25" customHeight="1">
      <c r="A15" s="178">
        <v>30309</v>
      </c>
      <c r="B15" s="30" t="s">
        <v>172</v>
      </c>
      <c r="C15" s="118">
        <v>2.72</v>
      </c>
      <c r="D15" s="182">
        <v>30217</v>
      </c>
      <c r="E15" s="30" t="s">
        <v>184</v>
      </c>
      <c r="F15" s="168">
        <v>2.4300000000000002</v>
      </c>
    </row>
    <row r="16" spans="1:6" s="31" customFormat="1" ht="23.25" customHeight="1">
      <c r="A16" s="178">
        <v>30311</v>
      </c>
      <c r="B16" s="30" t="s">
        <v>173</v>
      </c>
      <c r="C16" s="118">
        <v>14.22</v>
      </c>
      <c r="D16" s="182">
        <v>30218</v>
      </c>
      <c r="E16" s="30" t="s">
        <v>185</v>
      </c>
      <c r="F16" s="185">
        <v>0.6</v>
      </c>
    </row>
    <row r="17" spans="1:6" s="31" customFormat="1" ht="23.25" customHeight="1">
      <c r="A17" s="178">
        <v>30399</v>
      </c>
      <c r="B17" s="117" t="s">
        <v>174</v>
      </c>
      <c r="C17" s="118">
        <v>17.16</v>
      </c>
      <c r="D17" s="182">
        <v>30226</v>
      </c>
      <c r="E17" s="30" t="s">
        <v>186</v>
      </c>
      <c r="F17" s="185">
        <v>1.3</v>
      </c>
    </row>
    <row r="18" spans="1:6" s="31" customFormat="1" ht="23.25" customHeight="1">
      <c r="A18" s="178"/>
      <c r="B18" s="30"/>
      <c r="C18" s="29"/>
      <c r="D18" s="182">
        <v>30229</v>
      </c>
      <c r="E18" s="30" t="s">
        <v>187</v>
      </c>
      <c r="F18" s="185">
        <v>3.8</v>
      </c>
    </row>
    <row r="19" spans="1:6" s="31" customFormat="1" ht="23.25" customHeight="1">
      <c r="A19" s="178"/>
      <c r="B19" s="30"/>
      <c r="C19" s="30"/>
      <c r="D19" s="182"/>
      <c r="E19" s="30"/>
      <c r="F19" s="185"/>
    </row>
    <row r="20" spans="1:6" s="31" customFormat="1" ht="22.5" customHeight="1">
      <c r="A20" s="281" t="s">
        <v>120</v>
      </c>
      <c r="B20" s="282"/>
      <c r="C20" s="181">
        <f>C6+C13</f>
        <v>210.11</v>
      </c>
      <c r="D20" s="283" t="s">
        <v>121</v>
      </c>
      <c r="E20" s="284"/>
      <c r="F20" s="167">
        <f>F6</f>
        <v>13.720000000000002</v>
      </c>
    </row>
    <row r="21" spans="1:6" ht="32.25" customHeight="1">
      <c r="A21" s="278" t="s">
        <v>122</v>
      </c>
      <c r="B21" s="279"/>
      <c r="C21" s="279"/>
      <c r="D21" s="279"/>
      <c r="E21" s="279"/>
      <c r="F21" s="279"/>
    </row>
    <row r="22" spans="1:6">
      <c r="A22" s="120"/>
    </row>
    <row r="23" spans="1:6">
      <c r="A23" s="120"/>
    </row>
    <row r="24" spans="1:6">
      <c r="A24" s="120"/>
    </row>
    <row r="25" spans="1:6">
      <c r="A25" s="120"/>
    </row>
  </sheetData>
  <mergeCells count="6">
    <mergeCell ref="A21:F21"/>
    <mergeCell ref="A1:F1"/>
    <mergeCell ref="A4:C4"/>
    <mergeCell ref="D4:F4"/>
    <mergeCell ref="A20:B20"/>
    <mergeCell ref="D20:E20"/>
  </mergeCells>
  <phoneticPr fontId="2" type="noConversion"/>
  <printOptions horizontalCentered="1"/>
  <pageMargins left="0.35433070866141736" right="0.35433070866141736" top="0.59055118110236227" bottom="0.19685039370078741" header="0.51181102362204722" footer="0.1968503937007874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orkbookViewId="0">
      <selection activeCell="N16" sqref="N16"/>
    </sheetView>
  </sheetViews>
  <sheetFormatPr defaultRowHeight="14.25"/>
  <cols>
    <col min="1" max="12" width="10.125" style="33" customWidth="1"/>
    <col min="13" max="16384" width="9" style="33"/>
  </cols>
  <sheetData>
    <row r="1" spans="1:12" s="23" customFormat="1" ht="30" customHeight="1">
      <c r="A1" s="263" t="s">
        <v>123</v>
      </c>
      <c r="B1" s="263"/>
      <c r="C1" s="263"/>
      <c r="D1" s="263"/>
      <c r="E1" s="263"/>
      <c r="F1" s="263"/>
      <c r="G1" s="263"/>
      <c r="H1" s="263"/>
      <c r="I1" s="263"/>
      <c r="J1" s="263"/>
      <c r="K1" s="263"/>
      <c r="L1" s="263"/>
    </row>
    <row r="2" spans="1:12" s="25" customFormat="1" ht="11.1" customHeight="1">
      <c r="L2" s="82" t="s">
        <v>105</v>
      </c>
    </row>
    <row r="3" spans="1:12" s="25" customFormat="1" ht="15" customHeight="1" thickBot="1">
      <c r="A3" s="6" t="s">
        <v>144</v>
      </c>
      <c r="B3" s="34"/>
      <c r="C3" s="34"/>
      <c r="D3" s="34"/>
      <c r="E3" s="34"/>
      <c r="F3" s="34"/>
      <c r="G3" s="34"/>
      <c r="H3" s="34"/>
      <c r="I3" s="34"/>
      <c r="J3" s="34"/>
      <c r="K3" s="42"/>
      <c r="L3" s="41" t="s">
        <v>52</v>
      </c>
    </row>
    <row r="4" spans="1:12" s="26" customFormat="1" ht="27.95" customHeight="1">
      <c r="A4" s="288" t="s">
        <v>124</v>
      </c>
      <c r="B4" s="289"/>
      <c r="C4" s="289"/>
      <c r="D4" s="289"/>
      <c r="E4" s="289"/>
      <c r="F4" s="290"/>
      <c r="G4" s="291" t="s">
        <v>125</v>
      </c>
      <c r="H4" s="289"/>
      <c r="I4" s="289"/>
      <c r="J4" s="289"/>
      <c r="K4" s="289"/>
      <c r="L4" s="292"/>
    </row>
    <row r="5" spans="1:12" s="26" customFormat="1" ht="30" customHeight="1">
      <c r="A5" s="293" t="s">
        <v>72</v>
      </c>
      <c r="B5" s="295" t="s">
        <v>73</v>
      </c>
      <c r="C5" s="297" t="s">
        <v>74</v>
      </c>
      <c r="D5" s="298"/>
      <c r="E5" s="299"/>
      <c r="F5" s="300" t="s">
        <v>75</v>
      </c>
      <c r="G5" s="301" t="s">
        <v>72</v>
      </c>
      <c r="H5" s="295" t="s">
        <v>73</v>
      </c>
      <c r="I5" s="297" t="s">
        <v>74</v>
      </c>
      <c r="J5" s="298"/>
      <c r="K5" s="299"/>
      <c r="L5" s="285" t="s">
        <v>75</v>
      </c>
    </row>
    <row r="6" spans="1:12" s="26" customFormat="1" ht="30" customHeight="1">
      <c r="A6" s="294"/>
      <c r="B6" s="296"/>
      <c r="C6" s="68" t="s">
        <v>76</v>
      </c>
      <c r="D6" s="68" t="s">
        <v>77</v>
      </c>
      <c r="E6" s="68" t="s">
        <v>78</v>
      </c>
      <c r="F6" s="300"/>
      <c r="G6" s="302"/>
      <c r="H6" s="296"/>
      <c r="I6" s="68" t="s">
        <v>76</v>
      </c>
      <c r="J6" s="68" t="s">
        <v>77</v>
      </c>
      <c r="K6" s="68" t="s">
        <v>78</v>
      </c>
      <c r="L6" s="286"/>
    </row>
    <row r="7" spans="1:12" s="26" customFormat="1" ht="27.95" customHeight="1">
      <c r="A7" s="69">
        <v>1</v>
      </c>
      <c r="B7" s="70">
        <v>2</v>
      </c>
      <c r="C7" s="70">
        <v>3</v>
      </c>
      <c r="D7" s="70">
        <v>4</v>
      </c>
      <c r="E7" s="70">
        <v>5</v>
      </c>
      <c r="F7" s="70">
        <v>6</v>
      </c>
      <c r="G7" s="70">
        <v>7</v>
      </c>
      <c r="H7" s="70">
        <v>8</v>
      </c>
      <c r="I7" s="70">
        <v>9</v>
      </c>
      <c r="J7" s="70">
        <v>10</v>
      </c>
      <c r="K7" s="70">
        <v>11</v>
      </c>
      <c r="L7" s="71">
        <v>12</v>
      </c>
    </row>
    <row r="8" spans="1:12" s="31" customFormat="1" ht="42.75" customHeight="1" thickBot="1">
      <c r="A8" s="72">
        <f>B8+C8+F8</f>
        <v>2.4300000000000002</v>
      </c>
      <c r="B8" s="73"/>
      <c r="C8" s="73">
        <f>D8+E8</f>
        <v>0</v>
      </c>
      <c r="D8" s="73"/>
      <c r="E8" s="73"/>
      <c r="F8" s="73">
        <v>2.4300000000000002</v>
      </c>
      <c r="G8" s="73">
        <f>H8+I8+L8</f>
        <v>2.4300000000000002</v>
      </c>
      <c r="H8" s="73"/>
      <c r="I8" s="73">
        <f>J8+K8</f>
        <v>0</v>
      </c>
      <c r="J8" s="73"/>
      <c r="K8" s="74"/>
      <c r="L8" s="75">
        <v>2.4300000000000002</v>
      </c>
    </row>
    <row r="9" spans="1:12" ht="45" customHeight="1">
      <c r="A9" s="287" t="s">
        <v>126</v>
      </c>
      <c r="B9" s="262"/>
      <c r="C9" s="262"/>
      <c r="D9" s="262"/>
      <c r="E9" s="262"/>
      <c r="F9" s="262"/>
      <c r="G9" s="262"/>
      <c r="H9" s="262"/>
      <c r="I9" s="262"/>
      <c r="J9" s="262"/>
      <c r="K9" s="262"/>
      <c r="L9" s="262"/>
    </row>
  </sheetData>
  <mergeCells count="12">
    <mergeCell ref="L5:L6"/>
    <mergeCell ref="A9:L9"/>
    <mergeCell ref="A1:L1"/>
    <mergeCell ref="A4:F4"/>
    <mergeCell ref="G4:L4"/>
    <mergeCell ref="A5:A6"/>
    <mergeCell ref="B5:B6"/>
    <mergeCell ref="C5:E5"/>
    <mergeCell ref="F5:F6"/>
    <mergeCell ref="G5:G6"/>
    <mergeCell ref="H5:H6"/>
    <mergeCell ref="I5:K5"/>
  </mergeCells>
  <phoneticPr fontId="2"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workbookViewId="0">
      <selection activeCell="L19" sqref="L19"/>
    </sheetView>
  </sheetViews>
  <sheetFormatPr defaultRowHeight="14.25"/>
  <cols>
    <col min="1" max="2" width="4.625" style="33" customWidth="1"/>
    <col min="3" max="3" width="11" style="33" customWidth="1"/>
    <col min="4" max="9" width="16.625" style="33" customWidth="1"/>
    <col min="10" max="16384" width="9" style="33"/>
  </cols>
  <sheetData>
    <row r="1" spans="1:9" s="23" customFormat="1" ht="30" customHeight="1">
      <c r="A1" s="307" t="s">
        <v>103</v>
      </c>
      <c r="B1" s="263"/>
      <c r="C1" s="263"/>
      <c r="D1" s="263"/>
      <c r="E1" s="263"/>
      <c r="F1" s="263"/>
      <c r="G1" s="263"/>
      <c r="H1" s="263"/>
      <c r="I1" s="263"/>
    </row>
    <row r="2" spans="1:9" s="25" customFormat="1" ht="11.1" customHeight="1">
      <c r="A2" s="24"/>
      <c r="B2" s="24"/>
      <c r="C2" s="24"/>
      <c r="I2" s="82" t="s">
        <v>102</v>
      </c>
    </row>
    <row r="3" spans="1:9" s="25" customFormat="1" ht="15" customHeight="1" thickBot="1">
      <c r="A3" s="6" t="s">
        <v>161</v>
      </c>
      <c r="B3" s="24"/>
      <c r="C3" s="24"/>
      <c r="D3" s="34"/>
      <c r="E3" s="34"/>
      <c r="F3" s="34"/>
      <c r="G3" s="34"/>
      <c r="H3" s="42"/>
      <c r="I3" s="82" t="s">
        <v>52</v>
      </c>
    </row>
    <row r="4" spans="1:9" s="26" customFormat="1" ht="20.25" customHeight="1">
      <c r="A4" s="264" t="s">
        <v>49</v>
      </c>
      <c r="B4" s="265"/>
      <c r="C4" s="265"/>
      <c r="D4" s="269" t="s">
        <v>111</v>
      </c>
      <c r="E4" s="309" t="s">
        <v>60</v>
      </c>
      <c r="F4" s="310" t="s">
        <v>64</v>
      </c>
      <c r="G4" s="311"/>
      <c r="H4" s="311"/>
      <c r="I4" s="308" t="s">
        <v>62</v>
      </c>
    </row>
    <row r="5" spans="1:9" s="26" customFormat="1" ht="27" customHeight="1">
      <c r="A5" s="266" t="s">
        <v>107</v>
      </c>
      <c r="B5" s="267"/>
      <c r="C5" s="267" t="s">
        <v>39</v>
      </c>
      <c r="D5" s="270"/>
      <c r="E5" s="273"/>
      <c r="F5" s="312" t="s">
        <v>65</v>
      </c>
      <c r="G5" s="312" t="s">
        <v>63</v>
      </c>
      <c r="H5" s="314" t="s">
        <v>61</v>
      </c>
      <c r="I5" s="259"/>
    </row>
    <row r="6" spans="1:9" s="26" customFormat="1" ht="18" customHeight="1">
      <c r="A6" s="268"/>
      <c r="B6" s="267"/>
      <c r="C6" s="267"/>
      <c r="D6" s="270"/>
      <c r="E6" s="273"/>
      <c r="F6" s="273"/>
      <c r="G6" s="312"/>
      <c r="H6" s="314"/>
      <c r="I6" s="259"/>
    </row>
    <row r="7" spans="1:9" s="26" customFormat="1" ht="22.5" customHeight="1">
      <c r="A7" s="268"/>
      <c r="B7" s="267"/>
      <c r="C7" s="267"/>
      <c r="D7" s="271"/>
      <c r="E7" s="274"/>
      <c r="F7" s="274"/>
      <c r="G7" s="313"/>
      <c r="H7" s="315"/>
      <c r="I7" s="260"/>
    </row>
    <row r="8" spans="1:9" s="26" customFormat="1" ht="22.5" customHeight="1">
      <c r="A8" s="275" t="s">
        <v>40</v>
      </c>
      <c r="B8" s="276"/>
      <c r="C8" s="277"/>
      <c r="D8" s="27">
        <v>1</v>
      </c>
      <c r="E8" s="27">
        <v>2</v>
      </c>
      <c r="F8" s="27">
        <v>3</v>
      </c>
      <c r="G8" s="27">
        <v>4</v>
      </c>
      <c r="H8" s="43">
        <v>5</v>
      </c>
      <c r="I8" s="28">
        <v>6</v>
      </c>
    </row>
    <row r="9" spans="1:9" s="26" customFormat="1" ht="22.5" customHeight="1" thickBot="1">
      <c r="A9" s="304" t="s">
        <v>51</v>
      </c>
      <c r="B9" s="305"/>
      <c r="C9" s="306"/>
      <c r="D9" s="39">
        <v>0</v>
      </c>
      <c r="E9" s="39">
        <v>0</v>
      </c>
      <c r="F9" s="39">
        <v>0</v>
      </c>
      <c r="G9" s="39">
        <v>0</v>
      </c>
      <c r="H9" s="44">
        <v>0</v>
      </c>
      <c r="I9" s="40">
        <v>0</v>
      </c>
    </row>
    <row r="10" spans="1:9" ht="32.25" customHeight="1">
      <c r="A10" s="303" t="s">
        <v>104</v>
      </c>
      <c r="B10" s="262"/>
      <c r="C10" s="262"/>
      <c r="D10" s="262"/>
      <c r="E10" s="262"/>
      <c r="F10" s="262"/>
      <c r="G10" s="262"/>
      <c r="H10" s="262"/>
      <c r="I10" s="262"/>
    </row>
    <row r="11" spans="1:9">
      <c r="A11" s="32"/>
    </row>
    <row r="12" spans="1:9">
      <c r="A12" s="32"/>
    </row>
    <row r="13" spans="1:9">
      <c r="A13" s="32"/>
    </row>
    <row r="14" spans="1:9">
      <c r="A14" s="32"/>
    </row>
  </sheetData>
  <mergeCells count="14">
    <mergeCell ref="A10:I10"/>
    <mergeCell ref="A8:C8"/>
    <mergeCell ref="A9:C9"/>
    <mergeCell ref="A1:I1"/>
    <mergeCell ref="A4:C4"/>
    <mergeCell ref="D4:D7"/>
    <mergeCell ref="I4:I7"/>
    <mergeCell ref="A5:B7"/>
    <mergeCell ref="C5:C7"/>
    <mergeCell ref="E4:E7"/>
    <mergeCell ref="F4:H4"/>
    <mergeCell ref="F5:F7"/>
    <mergeCell ref="G5:G7"/>
    <mergeCell ref="H5:H7"/>
  </mergeCells>
  <phoneticPr fontId="9"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cp:lastModifiedBy>
  <cp:lastPrinted>2018-10-23T09:14:46Z</cp:lastPrinted>
  <dcterms:created xsi:type="dcterms:W3CDTF">2011-12-26T04:36:18Z</dcterms:created>
  <dcterms:modified xsi:type="dcterms:W3CDTF">2018-10-31T01:08:09Z</dcterms:modified>
</cp:coreProperties>
</file>